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G:\Kind und Jugend\Webseite Kind und Jugend\03 Inhaltsseiten mit Medienordnern\Beiträge an HzE\Medienordner\"/>
    </mc:Choice>
  </mc:AlternateContent>
  <xr:revisionPtr revIDLastSave="0" documentId="8_{CC8622A3-377C-4D5D-8B70-8AD9A111F40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ingabe" sheetId="1" r:id="rId1"/>
  </sheets>
  <definedNames>
    <definedName name="_xlnm.Print_Area" localSheetId="0">Eingabe!$A$1:$E$47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1" l="1"/>
  <c r="C29" i="1" s="1"/>
  <c r="C30" i="1" l="1"/>
  <c r="C31" i="1" s="1"/>
</calcChain>
</file>

<file path=xl/sharedStrings.xml><?xml version="1.0" encoding="utf-8"?>
<sst xmlns="http://schemas.openxmlformats.org/spreadsheetml/2006/main" count="49" uniqueCount="43">
  <si>
    <t>Aufenthaltsart / Reduktion</t>
  </si>
  <si>
    <t>4a Einkünfte unselbständig</t>
  </si>
  <si>
    <t>4b Einkünfte selbständig</t>
  </si>
  <si>
    <t>4c Sozial-/Versicherungsrenten</t>
  </si>
  <si>
    <t>4f 10 % Vermögen</t>
  </si>
  <si>
    <t>5b Unterhaltsbeiträge bezahlt (−)</t>
  </si>
  <si>
    <t>5c Betreuungskosten (−)</t>
  </si>
  <si>
    <t>5d Krankheits-/Unfallkosten (−)</t>
  </si>
  <si>
    <t>Massgebendes Jahreseinkommen</t>
  </si>
  <si>
    <t>Prozentsatz gemäss Tarif</t>
  </si>
  <si>
    <t>Monatsbeitrag (nach Reduktion)</t>
  </si>
  <si>
    <t>Tagesbeitrag (Monat ÷ 30)</t>
  </si>
  <si>
    <t>Geburtsdatum</t>
  </si>
  <si>
    <t>Heim/Pflegefamilie</t>
  </si>
  <si>
    <t>Wohnort</t>
  </si>
  <si>
    <t>Strasse</t>
  </si>
  <si>
    <t>Zweiteinkommen (nur neue Partner/in; 50 % angerechnet)</t>
  </si>
  <si>
    <t>Ort und Datum: ..........................</t>
  </si>
  <si>
    <t>.................................................</t>
  </si>
  <si>
    <t>(Unterschrift)</t>
  </si>
  <si>
    <t>Unterschrift ausfüllende Stelle</t>
  </si>
  <si>
    <t>(Unterschrift/Name Stelle)</t>
  </si>
  <si>
    <t>Unterschrift Klient:in (falls beteiligt)</t>
  </si>
  <si>
    <t>Unterschrift sorgeberechtigte Person/rechtl. Vertretung</t>
  </si>
  <si>
    <t>Unterschrift Person 2/ rechtl. Vertretung 2</t>
  </si>
  <si>
    <t>Kategorie (§32/33/34) - bitte auswählen</t>
  </si>
  <si>
    <t>Keine</t>
  </si>
  <si>
    <t>5a Kinderabzüge CHF 5000/Kind (−)</t>
  </si>
  <si>
    <t>1. Unterbringung von</t>
  </si>
  <si>
    <t>2. Kostenbeteiligung von</t>
  </si>
  <si>
    <t>Berechnung Kostenbeteiligung stationär §§28 ff. Vo KJH</t>
  </si>
  <si>
    <t>3. KoBe-Pflicht und Reduktion</t>
  </si>
  <si>
    <t>4. Massgebendes Jahreseinkommen</t>
  </si>
  <si>
    <t>4e Nettomietertrag nicht selbst 
bewohnte Liegenschaften</t>
  </si>
  <si>
    <t>4g Weitere Einkünfte</t>
  </si>
  <si>
    <t>5. Abzüge vom Gesamteinkommen</t>
  </si>
  <si>
    <t xml:space="preserve">6. Kostenbeteiligung gemäss §§32, 33, 34 und 35 </t>
  </si>
  <si>
    <t>Wegleitung</t>
  </si>
  <si>
    <t>Berechnungsbeispiele</t>
  </si>
  <si>
    <t>Bitte reichen Sie das Formular mit aussagekräftigen Belegen ein. Danke!</t>
  </si>
  <si>
    <t>4d Einkünfte aus Guthaben</t>
  </si>
  <si>
    <t>Rechtliche Grundlagen</t>
  </si>
  <si>
    <t>1 Gemeinsamer Haushalt (Eltern)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</si>
</sst>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&quot;Fr &quot;* #,##0.00_-;\-&quot;Fr &quot;* #,##0.00_-;_-&quot;Fr &quot;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name val="Calibri"/>
      <family val="2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BE5"/>
        <bgColor rgb="FFFFFBE5"/>
      </patternFill>
    </fill>
    <fill>
      <patternFill patternType="solid">
        <fgColor rgb="FFE2F0D9"/>
        <bgColor rgb="FFE2F0D9"/>
      </patternFill>
    </fill>
    <fill>
      <patternFill patternType="solid">
        <fgColor theme="3" tint="0.79998168889431442"/>
        <bgColor rgb="FFD9E1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BE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6">
    <xf numFmtId="0" fontId="0" fillId="0" borderId="0" xfId="0"/>
    <xf numFmtId="165" fontId="5" fillId="0" borderId="0" xfId="0" applyNumberFormat="1" applyFont="1" applyAlignment="1" applyProtection="1">
      <alignment vertical="top"/>
      <protection hidden="1"/>
    </xf>
    <xf numFmtId="0" fontId="6" fillId="0" borderId="0" xfId="0" applyFont="1" applyAlignment="1" applyProtection="1">
      <alignment vertical="top" wrapText="1"/>
    </xf>
    <xf numFmtId="0" fontId="0" fillId="0" borderId="0" xfId="0"/>
    <xf numFmtId="0" fontId="6" fillId="0" borderId="0" xfId="0" applyFont="1" applyAlignment="1" applyProtection="1">
      <alignment vertical="top"/>
    </xf>
    <xf numFmtId="165" fontId="4" fillId="0" borderId="0" xfId="0" applyNumberFormat="1" applyFont="1" applyAlignment="1" applyProtection="1">
      <alignment vertical="top"/>
      <protection hidden="1"/>
    </xf>
    <xf numFmtId="165" fontId="4" fillId="0" borderId="0" xfId="0" applyNumberFormat="1" applyFont="1" applyFill="1" applyAlignment="1" applyProtection="1">
      <alignment vertical="top"/>
      <protection hidden="1"/>
    </xf>
    <xf numFmtId="0" fontId="0" fillId="2" borderId="2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7" fillId="0" borderId="0" xfId="0" applyFont="1" applyAlignment="1" applyProtection="1">
      <alignment vertical="top" wrapText="1"/>
    </xf>
    <xf numFmtId="0" fontId="0" fillId="0" borderId="1" xfId="0" applyBorder="1" applyProtection="1">
      <protection locked="0"/>
    </xf>
    <xf numFmtId="0" fontId="0" fillId="0" borderId="0" xfId="0" applyProtection="1"/>
    <xf numFmtId="0" fontId="7" fillId="0" borderId="0" xfId="0" applyFont="1" applyProtection="1"/>
    <xf numFmtId="0" fontId="0" fillId="0" borderId="0" xfId="0" applyFill="1" applyProtection="1"/>
    <xf numFmtId="0" fontId="0" fillId="5" borderId="0" xfId="0" applyFill="1" applyProtection="1"/>
    <xf numFmtId="0" fontId="2" fillId="0" borderId="0" xfId="0" applyFont="1" applyFill="1" applyProtection="1"/>
    <xf numFmtId="0" fontId="0" fillId="0" borderId="4" xfId="0" applyBorder="1" applyProtection="1"/>
    <xf numFmtId="0" fontId="1" fillId="4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center"/>
    </xf>
    <xf numFmtId="0" fontId="3" fillId="4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wrapText="1"/>
    </xf>
    <xf numFmtId="0" fontId="0" fillId="0" borderId="3" xfId="0" applyFill="1" applyBorder="1" applyProtection="1"/>
    <xf numFmtId="164" fontId="1" fillId="3" borderId="1" xfId="0" applyNumberFormat="1" applyFont="1" applyFill="1" applyBorder="1" applyProtection="1"/>
    <xf numFmtId="4" fontId="1" fillId="3" borderId="1" xfId="0" applyNumberFormat="1" applyFont="1" applyFill="1" applyBorder="1" applyProtection="1"/>
    <xf numFmtId="4" fontId="1" fillId="3" borderId="6" xfId="0" applyNumberFormat="1" applyFont="1" applyFill="1" applyBorder="1" applyProtection="1"/>
    <xf numFmtId="0" fontId="0" fillId="0" borderId="9" xfId="0" applyBorder="1" applyProtection="1"/>
    <xf numFmtId="0" fontId="0" fillId="0" borderId="0" xfId="0" applyBorder="1" applyProtection="1"/>
    <xf numFmtId="14" fontId="0" fillId="0" borderId="1" xfId="0" applyNumberFormat="1" applyBorder="1" applyProtection="1">
      <protection locked="0"/>
    </xf>
    <xf numFmtId="0" fontId="2" fillId="5" borderId="0" xfId="0" applyFont="1" applyFill="1" applyProtection="1"/>
    <xf numFmtId="0" fontId="0" fillId="0" borderId="0" xfId="0" applyAlignment="1" applyProtection="1">
      <alignment wrapText="1"/>
    </xf>
    <xf numFmtId="0" fontId="0" fillId="6" borderId="0" xfId="0" applyFill="1" applyProtection="1"/>
    <xf numFmtId="0" fontId="0" fillId="6" borderId="1" xfId="0" applyFill="1" applyBorder="1" applyProtection="1"/>
    <xf numFmtId="0" fontId="0" fillId="5" borderId="8" xfId="0" applyFill="1" applyBorder="1" applyProtection="1"/>
    <xf numFmtId="3" fontId="0" fillId="5" borderId="0" xfId="0" applyNumberFormat="1" applyFill="1" applyProtection="1"/>
    <xf numFmtId="0" fontId="10" fillId="0" borderId="0" xfId="0" applyFont="1" applyAlignment="1" applyProtection="1">
      <alignment vertical="top"/>
      <protection hidden="1"/>
    </xf>
    <xf numFmtId="0" fontId="11" fillId="0" borderId="0" xfId="0" applyFont="1" applyAlignment="1" applyProtection="1">
      <alignment horizontal="left" vertical="top"/>
      <protection hidden="1"/>
    </xf>
    <xf numFmtId="165" fontId="11" fillId="0" borderId="0" xfId="0" applyNumberFormat="1" applyFont="1" applyAlignment="1" applyProtection="1">
      <alignment vertical="top"/>
      <protection hidden="1"/>
    </xf>
    <xf numFmtId="0" fontId="12" fillId="0" borderId="0" xfId="0" applyFont="1" applyAlignment="1" applyProtection="1">
      <alignment vertical="top"/>
    </xf>
    <xf numFmtId="0" fontId="12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/>
    </xf>
    <xf numFmtId="0" fontId="13" fillId="0" borderId="0" xfId="0" applyFont="1" applyAlignment="1" applyProtection="1">
      <alignment vertical="top"/>
      <protection hidden="1"/>
    </xf>
    <xf numFmtId="165" fontId="13" fillId="0" borderId="0" xfId="0" applyNumberFormat="1" applyFont="1" applyAlignment="1" applyProtection="1">
      <alignment vertical="top"/>
      <protection hidden="1"/>
    </xf>
    <xf numFmtId="0" fontId="0" fillId="7" borderId="0" xfId="0" applyFill="1" applyProtection="1"/>
    <xf numFmtId="0" fontId="9" fillId="5" borderId="0" xfId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</xf>
    <xf numFmtId="0" fontId="15" fillId="0" borderId="0" xfId="0" applyFont="1" applyProtection="1"/>
    <xf numFmtId="0" fontId="0" fillId="2" borderId="1" xfId="0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vertical="top"/>
    </xf>
    <xf numFmtId="0" fontId="6" fillId="0" borderId="0" xfId="0" applyFont="1" applyAlignment="1" applyProtection="1">
      <alignment vertical="top"/>
    </xf>
    <xf numFmtId="0" fontId="8" fillId="8" borderId="0" xfId="0" applyFont="1" applyFill="1" applyAlignment="1" applyProtection="1">
      <alignment horizontal="center"/>
    </xf>
    <xf numFmtId="0" fontId="1" fillId="8" borderId="0" xfId="0" applyFont="1" applyFill="1" applyAlignment="1" applyProtection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mruColors>
      <color rgb="FFFFFBE5"/>
      <color rgb="FFF5F9FD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l.clex.ch/app/de/texts_of_law/850.15/art/28" TargetMode="External"/><Relationship Id="rId2" Type="http://schemas.openxmlformats.org/officeDocument/2006/relationships/hyperlink" Target="https://bl-api.webcloud7.ch/politik-und-behorden/direktionen/bildungs-kultur-und-sportdirektion/amt-kind-jugend-und-behindertenangebote/kind-und-jugend/beitraege-an-hilfen-zur-erziehung-gesuche-und-leistungsfinanzierung/media-ordner-beitraege-an-hilfen-zur-erziehung/merkblatt-kostenbeteiligung-bei-heimunterbringungen_16-6-2025.pdf" TargetMode="External"/><Relationship Id="rId1" Type="http://schemas.openxmlformats.org/officeDocument/2006/relationships/hyperlink" Target="https://bl-api.webcloud7.ch/politik-und-behorden/direktionen/bildungs-kultur-und-sportdirektion/amt-kind-jugend-und-behindertenangebote/kind-und-jugend/beitraege-an-hilfen-zur-erziehung-gesuche-und-leistungsfinanzierung/media-ordner-beitraege-an-hilfen-zur-erziehung/leitfaden_berechnungkobe_feb-2022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E47"/>
  <sheetViews>
    <sheetView showGridLines="0" tabSelected="1" showRuler="0" view="pageLayout" zoomScale="101" zoomScaleNormal="70" zoomScalePageLayoutView="101" workbookViewId="0">
      <selection activeCell="C12" sqref="C12:D12"/>
    </sheetView>
  </sheetViews>
  <sheetFormatPr baseColWidth="10" defaultColWidth="8.81640625" defaultRowHeight="14.5" x14ac:dyDescent="0.35"/>
  <cols>
    <col min="1" max="1" width="10.453125" style="3" customWidth="1"/>
    <col min="2" max="2" width="32.81640625" customWidth="1"/>
    <col min="3" max="3" width="19.81640625" customWidth="1"/>
    <col min="4" max="4" width="25.54296875" customWidth="1"/>
    <col min="5" max="5" width="7" style="3" customWidth="1"/>
  </cols>
  <sheetData>
    <row r="1" spans="1:5" s="3" customFormat="1" ht="30" customHeight="1" x14ac:dyDescent="0.35">
      <c r="A1" s="16"/>
      <c r="B1" s="17"/>
      <c r="C1" s="17"/>
      <c r="D1" s="14"/>
      <c r="E1" s="14"/>
    </row>
    <row r="2" spans="1:5" ht="23.5" x14ac:dyDescent="0.55000000000000004">
      <c r="A2" s="31"/>
      <c r="B2" s="49" t="s">
        <v>30</v>
      </c>
      <c r="C2" s="50"/>
      <c r="D2" s="50"/>
      <c r="E2" s="18"/>
    </row>
    <row r="3" spans="1:5" s="3" customFormat="1" x14ac:dyDescent="0.35">
      <c r="A3" s="31"/>
      <c r="B3" s="54" t="s">
        <v>39</v>
      </c>
      <c r="C3" s="55"/>
      <c r="D3" s="55"/>
      <c r="E3" s="18"/>
    </row>
    <row r="4" spans="1:5" x14ac:dyDescent="0.35">
      <c r="A4" s="16"/>
      <c r="B4" s="33" t="s">
        <v>28</v>
      </c>
      <c r="C4" s="33" t="s">
        <v>12</v>
      </c>
      <c r="D4" s="33" t="s">
        <v>13</v>
      </c>
      <c r="E4" s="20"/>
    </row>
    <row r="5" spans="1:5" x14ac:dyDescent="0.35">
      <c r="A5" s="16"/>
      <c r="B5" s="15"/>
      <c r="C5" s="32"/>
      <c r="D5" s="15"/>
      <c r="E5" s="18"/>
    </row>
    <row r="6" spans="1:5" x14ac:dyDescent="0.35">
      <c r="A6" s="16"/>
      <c r="B6" s="15"/>
      <c r="C6" s="15"/>
      <c r="D6" s="15"/>
      <c r="E6" s="18"/>
    </row>
    <row r="7" spans="1:5" x14ac:dyDescent="0.35">
      <c r="A7" s="16"/>
      <c r="B7" s="33" t="s">
        <v>29</v>
      </c>
      <c r="C7" s="33" t="s">
        <v>14</v>
      </c>
      <c r="D7" s="33" t="s">
        <v>15</v>
      </c>
      <c r="E7" s="20"/>
    </row>
    <row r="8" spans="1:5" x14ac:dyDescent="0.35">
      <c r="A8" s="16"/>
      <c r="B8" s="15"/>
      <c r="C8" s="15"/>
      <c r="D8" s="15"/>
      <c r="E8" s="18"/>
    </row>
    <row r="9" spans="1:5" x14ac:dyDescent="0.35">
      <c r="A9" s="16"/>
      <c r="B9" s="15"/>
      <c r="C9" s="15"/>
      <c r="D9" s="15"/>
      <c r="E9" s="18"/>
    </row>
    <row r="10" spans="1:5" x14ac:dyDescent="0.35">
      <c r="A10" s="21"/>
      <c r="B10" s="22" t="s">
        <v>31</v>
      </c>
      <c r="C10" s="19"/>
      <c r="D10" s="19"/>
      <c r="E10" s="18"/>
    </row>
    <row r="11" spans="1:5" x14ac:dyDescent="0.35">
      <c r="A11" s="21"/>
      <c r="B11" s="16" t="s">
        <v>25</v>
      </c>
      <c r="C11" s="51" t="s">
        <v>42</v>
      </c>
      <c r="D11" s="51"/>
      <c r="E11" s="23"/>
    </row>
    <row r="12" spans="1:5" x14ac:dyDescent="0.35">
      <c r="A12" s="21"/>
      <c r="B12" s="16" t="s">
        <v>0</v>
      </c>
      <c r="C12" s="51" t="s">
        <v>26</v>
      </c>
      <c r="D12" s="51"/>
      <c r="E12" s="23"/>
    </row>
    <row r="13" spans="1:5" ht="26.5" x14ac:dyDescent="0.35">
      <c r="A13" s="21"/>
      <c r="B13" s="22" t="s">
        <v>32</v>
      </c>
      <c r="C13" s="19"/>
      <c r="D13" s="24" t="s">
        <v>16</v>
      </c>
      <c r="E13" s="25"/>
    </row>
    <row r="14" spans="1:5" x14ac:dyDescent="0.35">
      <c r="A14" s="21"/>
      <c r="B14" s="16" t="s">
        <v>1</v>
      </c>
      <c r="C14" s="8">
        <v>0</v>
      </c>
      <c r="D14" s="7">
        <v>0</v>
      </c>
      <c r="E14" s="18"/>
    </row>
    <row r="15" spans="1:5" x14ac:dyDescent="0.35">
      <c r="A15" s="21"/>
      <c r="B15" s="16" t="s">
        <v>2</v>
      </c>
      <c r="C15" s="9">
        <v>0</v>
      </c>
      <c r="D15" s="10">
        <v>0</v>
      </c>
      <c r="E15" s="18"/>
    </row>
    <row r="16" spans="1:5" x14ac:dyDescent="0.35">
      <c r="A16" s="21"/>
      <c r="B16" s="16" t="s">
        <v>3</v>
      </c>
      <c r="C16" s="8">
        <v>0</v>
      </c>
      <c r="D16" s="11">
        <v>0</v>
      </c>
      <c r="E16" s="18"/>
    </row>
    <row r="17" spans="1:5" x14ac:dyDescent="0.35">
      <c r="A17" s="21"/>
      <c r="B17" s="16" t="s">
        <v>40</v>
      </c>
      <c r="C17" s="8">
        <v>0</v>
      </c>
      <c r="D17" s="11">
        <v>0</v>
      </c>
      <c r="E17" s="18"/>
    </row>
    <row r="18" spans="1:5" ht="29" x14ac:dyDescent="0.35">
      <c r="A18" s="21"/>
      <c r="B18" s="34" t="s">
        <v>33</v>
      </c>
      <c r="C18" s="8">
        <v>0</v>
      </c>
      <c r="D18" s="8">
        <v>0</v>
      </c>
      <c r="E18" s="18"/>
    </row>
    <row r="19" spans="1:5" x14ac:dyDescent="0.35">
      <c r="A19" s="21"/>
      <c r="B19" s="16" t="s">
        <v>4</v>
      </c>
      <c r="C19" s="8">
        <v>0</v>
      </c>
      <c r="D19" s="8">
        <v>0</v>
      </c>
      <c r="E19" s="18"/>
    </row>
    <row r="20" spans="1:5" x14ac:dyDescent="0.35">
      <c r="A20" s="21"/>
      <c r="B20" s="16" t="s">
        <v>34</v>
      </c>
      <c r="C20" s="12">
        <v>0</v>
      </c>
      <c r="D20" s="13">
        <v>0</v>
      </c>
      <c r="E20" s="18"/>
    </row>
    <row r="21" spans="1:5" x14ac:dyDescent="0.35">
      <c r="A21" s="21"/>
      <c r="B21" s="33" t="s">
        <v>35</v>
      </c>
      <c r="C21" s="35"/>
      <c r="D21" s="36"/>
      <c r="E21" s="18"/>
    </row>
    <row r="22" spans="1:5" x14ac:dyDescent="0.35">
      <c r="A22" s="21"/>
      <c r="B22" s="21" t="s">
        <v>27</v>
      </c>
      <c r="C22" s="12">
        <v>0</v>
      </c>
      <c r="D22" s="16"/>
      <c r="E22" s="18"/>
    </row>
    <row r="23" spans="1:5" x14ac:dyDescent="0.35">
      <c r="A23" s="21"/>
      <c r="B23" s="21" t="s">
        <v>5</v>
      </c>
      <c r="C23" s="9">
        <v>0</v>
      </c>
      <c r="D23" s="16"/>
      <c r="E23" s="18"/>
    </row>
    <row r="24" spans="1:5" x14ac:dyDescent="0.35">
      <c r="A24" s="21"/>
      <c r="B24" s="21" t="s">
        <v>6</v>
      </c>
      <c r="C24" s="8">
        <v>0</v>
      </c>
      <c r="D24" s="16"/>
      <c r="E24" s="18"/>
    </row>
    <row r="25" spans="1:5" x14ac:dyDescent="0.35">
      <c r="A25" s="21"/>
      <c r="B25" s="21" t="s">
        <v>7</v>
      </c>
      <c r="C25" s="8">
        <v>0</v>
      </c>
      <c r="D25" s="16"/>
      <c r="E25" s="18"/>
    </row>
    <row r="26" spans="1:5" x14ac:dyDescent="0.35">
      <c r="A26" s="21"/>
      <c r="B26" s="22" t="s">
        <v>8</v>
      </c>
      <c r="C26" s="38">
        <f>SUM(C14:C20)+IF(LEFT($C$11,1)="2",SUM(D14:D20)*0.5,0)-SUM(C22:C25)</f>
        <v>0</v>
      </c>
      <c r="D26" s="19"/>
      <c r="E26" s="18"/>
    </row>
    <row r="27" spans="1:5" ht="3.75" customHeight="1" x14ac:dyDescent="0.35">
      <c r="A27" s="21"/>
      <c r="B27" s="16"/>
      <c r="C27" s="16"/>
      <c r="D27" s="16"/>
      <c r="E27" s="18"/>
    </row>
    <row r="28" spans="1:5" x14ac:dyDescent="0.35">
      <c r="A28" s="21"/>
      <c r="B28" s="22" t="s">
        <v>36</v>
      </c>
      <c r="C28" s="37"/>
      <c r="D28" s="19"/>
      <c r="E28" s="18"/>
    </row>
    <row r="29" spans="1:5" x14ac:dyDescent="0.35">
      <c r="A29" s="21"/>
      <c r="B29" s="26" t="s">
        <v>9</v>
      </c>
      <c r="C29" s="27">
        <f>IF(LEFT($C$11,1)="1",LOOKUP($C$26,{0;55000.01;60000.01;65000.01;70000.01;75000.01;80000.01;85000.01;90000.01;95000.01;100000.01},{0;0.045;0.055;0.065;0.075;0.085;0.095;0.105;0.115;0.125;0.135}),IF(LEFT($C$11,1)="2",LOOKUP($C$26,{0;55000.01;60000.01;65000.01;70000.01;75000.01;80000.01;85000.01;90000.01;95000.01;100000.01},{0;0.045;0.055;0.065;0.075;0.085;0.095;0.105;0.115;0.125;0.135}),IF(LEFT($C$11,1)="3",LOOKUP($C$26,{0;40000.01;45000.01;50000.01;55000.01;60000.01;65000.01;70000.01;75000.01;80000.01;85000.01;90000.01;95000.01},{0;0.04;0.05;0.06;0.07;0.08;0.09;0.1;0.11;0.12;0.13;0.14;0.15}),LOOKUP($C$26,{0;9000.01;10000.01;15000.01;20000.01;25000.01;30000.01;35000.01},{0;0.05;0.15;0.25;0.35;0.45;0.55;0.6}))))</f>
        <v>0</v>
      </c>
      <c r="D29" s="16"/>
      <c r="E29" s="18"/>
    </row>
    <row r="30" spans="1:5" x14ac:dyDescent="0.35">
      <c r="A30" s="21"/>
      <c r="B30" s="26" t="s">
        <v>10</v>
      </c>
      <c r="C30" s="28">
        <f>FLOOR(MIN(2500,($C$26*C29/12))*IF($C$12="Wochenaufenthalt (20%)",0.8,IF($C$12="Teilinternat (50%)",0.5,1)),0.05)</f>
        <v>0</v>
      </c>
      <c r="D30" s="16"/>
      <c r="E30" s="18"/>
    </row>
    <row r="31" spans="1:5" x14ac:dyDescent="0.35">
      <c r="A31" s="21"/>
      <c r="B31" s="26" t="s">
        <v>11</v>
      </c>
      <c r="C31" s="29">
        <f>FLOOR(C30/30,0.05)</f>
        <v>0</v>
      </c>
      <c r="D31" s="16"/>
      <c r="E31" s="18"/>
    </row>
    <row r="32" spans="1:5" ht="3.75" customHeight="1" x14ac:dyDescent="0.35">
      <c r="A32" s="16"/>
      <c r="B32" s="16"/>
      <c r="C32" s="30"/>
      <c r="D32" s="16"/>
      <c r="E32" s="18"/>
    </row>
    <row r="33" spans="1:5" x14ac:dyDescent="0.35">
      <c r="A33" s="16"/>
      <c r="B33" s="45" t="s">
        <v>23</v>
      </c>
      <c r="C33" s="40"/>
      <c r="D33" s="46" t="s">
        <v>20</v>
      </c>
      <c r="E33" s="6"/>
    </row>
    <row r="34" spans="1:5" x14ac:dyDescent="0.35">
      <c r="A34" s="16"/>
      <c r="B34" s="39"/>
      <c r="C34" s="40"/>
      <c r="D34" s="41"/>
      <c r="E34" s="1"/>
    </row>
    <row r="35" spans="1:5" x14ac:dyDescent="0.35">
      <c r="A35" s="16"/>
      <c r="B35" s="52" t="s">
        <v>17</v>
      </c>
      <c r="C35" s="52"/>
      <c r="D35" s="42" t="s">
        <v>17</v>
      </c>
      <c r="E35" s="4"/>
    </row>
    <row r="36" spans="1:5" x14ac:dyDescent="0.35">
      <c r="A36" s="16"/>
      <c r="B36" s="42"/>
      <c r="C36" s="42"/>
      <c r="D36" s="42"/>
      <c r="E36" s="4"/>
    </row>
    <row r="37" spans="1:5" x14ac:dyDescent="0.35">
      <c r="A37" s="16"/>
      <c r="B37" s="42"/>
      <c r="C37" s="42"/>
      <c r="D37" s="42"/>
      <c r="E37" s="4"/>
    </row>
    <row r="38" spans="1:5" x14ac:dyDescent="0.35">
      <c r="A38" s="16"/>
      <c r="B38" s="52" t="s">
        <v>18</v>
      </c>
      <c r="C38" s="52"/>
      <c r="D38" s="42" t="s">
        <v>18</v>
      </c>
      <c r="E38" s="4"/>
    </row>
    <row r="39" spans="1:5" ht="21" customHeight="1" x14ac:dyDescent="0.35">
      <c r="A39" s="16"/>
      <c r="B39" s="52" t="s">
        <v>19</v>
      </c>
      <c r="C39" s="52"/>
      <c r="D39" s="43" t="s">
        <v>21</v>
      </c>
      <c r="E39" s="2"/>
    </row>
    <row r="40" spans="1:5" x14ac:dyDescent="0.35">
      <c r="A40" s="16"/>
      <c r="B40" s="45" t="s">
        <v>24</v>
      </c>
      <c r="C40" s="44"/>
      <c r="D40" s="46" t="s">
        <v>22</v>
      </c>
      <c r="E40" s="5"/>
    </row>
    <row r="41" spans="1:5" x14ac:dyDescent="0.35">
      <c r="A41" s="16"/>
      <c r="B41" s="44"/>
      <c r="C41" s="44"/>
      <c r="D41" s="41"/>
      <c r="E41" s="1"/>
    </row>
    <row r="42" spans="1:5" x14ac:dyDescent="0.35">
      <c r="A42" s="16"/>
      <c r="B42" s="52" t="s">
        <v>17</v>
      </c>
      <c r="C42" s="52"/>
      <c r="D42" s="42" t="s">
        <v>17</v>
      </c>
      <c r="E42" s="4"/>
    </row>
    <row r="43" spans="1:5" x14ac:dyDescent="0.35">
      <c r="A43" s="16"/>
      <c r="B43" s="42"/>
      <c r="C43" s="42"/>
      <c r="D43" s="42"/>
      <c r="E43" s="4"/>
    </row>
    <row r="44" spans="1:5" x14ac:dyDescent="0.35">
      <c r="A44" s="16"/>
      <c r="B44" s="4"/>
      <c r="C44" s="4"/>
      <c r="D44" s="4"/>
      <c r="E44" s="4"/>
    </row>
    <row r="45" spans="1:5" s="3" customFormat="1" x14ac:dyDescent="0.35">
      <c r="A45" s="16"/>
      <c r="B45" s="4"/>
      <c r="C45" s="4"/>
      <c r="D45" s="4"/>
      <c r="E45" s="4"/>
    </row>
    <row r="46" spans="1:5" x14ac:dyDescent="0.35">
      <c r="A46" s="16"/>
      <c r="B46" s="53" t="s">
        <v>18</v>
      </c>
      <c r="C46" s="53"/>
      <c r="D46" s="4" t="s">
        <v>18</v>
      </c>
      <c r="E46" s="4"/>
    </row>
    <row r="47" spans="1:5" s="3" customFormat="1" x14ac:dyDescent="0.35">
      <c r="A47" s="31"/>
      <c r="B47" s="48" t="s">
        <v>37</v>
      </c>
      <c r="C47" s="48" t="s">
        <v>38</v>
      </c>
      <c r="D47" s="48" t="s">
        <v>41</v>
      </c>
      <c r="E47" s="47"/>
    </row>
  </sheetData>
  <sheetProtection algorithmName="SHA-512" hashValue="T8ru1XRw+zHf98X3s623ZfP5LliNd2t51QEQ14DMonhS83Oav+gnDuRLKW61AZ1FnC3qftnURwmBxlDKZh+Pog==" saltValue="DGqrjyXIrSbIrGCH+LmX+A==" spinCount="100000" sheet="1" scenarios="1" selectLockedCells="1"/>
  <mergeCells count="9">
    <mergeCell ref="B2:D2"/>
    <mergeCell ref="C11:D11"/>
    <mergeCell ref="C12:D12"/>
    <mergeCell ref="B35:C35"/>
    <mergeCell ref="B46:C46"/>
    <mergeCell ref="B38:C38"/>
    <mergeCell ref="B39:C39"/>
    <mergeCell ref="B42:C42"/>
    <mergeCell ref="B3:D3"/>
  </mergeCells>
  <dataValidations count="5">
    <dataValidation type="list" showInputMessage="1" showErrorMessage="1" sqref="C11" xr:uid="{00000000-0002-0000-0000-000000000000}">
      <formula1>"1 Gemeinsamer Haushalt (Eltern),2 Gemeinsamer Haushalt (neue Partnerschaft),3 Einelternhaushalt,4 Minderjährige,5 Junge Erwachsene"</formula1>
    </dataValidation>
    <dataValidation type="list" showInputMessage="1" showErrorMessage="1" sqref="C12" xr:uid="{00000000-0002-0000-0000-000001000000}">
      <formula1>"Keine,Wochenaufenthalt (20%),Teilinternat (50%)"</formula1>
    </dataValidation>
    <dataValidation type="decimal" errorStyle="information" allowBlank="1" showInputMessage="1" showErrorMessage="1" errorTitle="Nur positive Zahlen erlaubt." error="Falls steuerbares Vermögen &lt;= 0, bitte 0 eingeben." sqref="C25 C22 C23 C24" xr:uid="{38783DC3-2535-40C7-9B1B-F0BFD1B9F99B}">
      <formula1>0</formula1>
      <formula2>9.99999999999999E+23</formula2>
    </dataValidation>
    <dataValidation type="decimal" errorStyle="warning" allowBlank="1" showInputMessage="1" showErrorMessage="1" errorTitle="Nur positive Zahlen erlaubt." error="Nur positive Zahlen erlaubt._x000a__x000a_Falls steuerbarer Wert gemäss Veranlagungsverfügung &lt;0, bitte 0 eingeben." sqref="D14:D20 C14:C18 C20" xr:uid="{5AB86CA6-87FE-46DC-89D4-C663E8842479}">
      <formula1>0</formula1>
      <formula2>9.99999999999999E+23</formula2>
    </dataValidation>
    <dataValidation type="decimal" allowBlank="1" showInputMessage="1" showErrorMessage="1" errorTitle="Nur positive Zahlen erlaubt." error="Nur positive Zahlen erlaubt._x000a__x000a_Falls steuerbarer Wert gemäss Veranlagungsverfügung &lt;0, bitte 0 eingeben." sqref="C19" xr:uid="{60A66CA6-AF93-4EA0-B83E-101FD7AA14E7}">
      <formula1>0</formula1>
      <formula2>9.99999999999999E+23</formula2>
    </dataValidation>
  </dataValidations>
  <hyperlinks>
    <hyperlink ref="B47" r:id="rId1" xr:uid="{871E9078-9B2F-43E2-8A9E-D4865AAEBB88}"/>
    <hyperlink ref="C47:D47" r:id="rId2" display="Berechnungsbeispiele" xr:uid="{745D066E-377A-48B3-AAE6-A2426F3A1985}"/>
    <hyperlink ref="D47" r:id="rId3" xr:uid="{E6C8AD41-96B1-49BF-977F-F2D77DE2838F}"/>
  </hyperlinks>
  <pageMargins left="0.23622047244094491" right="0.23622047244094491" top="0.74803149606299213" bottom="0.74803149606299213" header="0.31496062992125984" footer="0.31496062992125984"/>
  <pageSetup paperSize="9" orientation="portrait" r:id="rId4"/>
  <headerFooter>
    <oddHeader>&amp;R&amp;G</oddHeader>
    <oddFooter>&amp;L&amp;8&amp;K00-004Fehlt etwas? Feedback? Fehler? paul.burkhard@bl.ch&amp;C&amp;K04+054Zur Kommentierung / für Herleitungen  
können Sie Textfelder einsetzen&amp;R&amp;8&amp;K00+000Version 21.8.25</oddFoot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Eingabe</vt:lpstr>
      <vt:lpstr>Eingabe!Druckbereich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Bernhard, Anna BKSD</cp:lastModifiedBy>
  <cp:lastPrinted>2025-08-12T11:14:00Z</cp:lastPrinted>
  <dcterms:created xsi:type="dcterms:W3CDTF">2025-05-08T13:51:33Z</dcterms:created>
  <dcterms:modified xsi:type="dcterms:W3CDTF">2025-09-02T08:17:53Z</dcterms:modified>
</cp:coreProperties>
</file>