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-12" yWindow="-12" windowWidth="23064" windowHeight="5124"/>
  </bookViews>
  <sheets>
    <sheet name="Wochenergebnis" sheetId="1" r:id="rId1"/>
    <sheet name="Ereignisse" sheetId="2" state="hidden" r:id="rId2"/>
    <sheet name="Grafik" sheetId="3" r:id="rId3"/>
  </sheets>
  <calcPr calcId="145621"/>
</workbook>
</file>

<file path=xl/calcChain.xml><?xml version="1.0" encoding="utf-8"?>
<calcChain xmlns="http://schemas.openxmlformats.org/spreadsheetml/2006/main">
  <c r="L108" i="1" l="1"/>
  <c r="L53" i="1"/>
  <c r="J108" i="1" l="1"/>
  <c r="J53" i="1"/>
  <c r="B97" i="1" l="1"/>
  <c r="C97" i="1"/>
  <c r="D97" i="1"/>
  <c r="E97" i="1"/>
  <c r="F97" i="1"/>
  <c r="G97" i="1"/>
  <c r="H97" i="1"/>
  <c r="I97" i="1"/>
  <c r="J97" i="1"/>
  <c r="B99" i="1"/>
  <c r="C99" i="1"/>
  <c r="D99" i="1"/>
  <c r="E99" i="1"/>
  <c r="F99" i="1"/>
  <c r="G99" i="1"/>
  <c r="H99" i="1"/>
  <c r="I99" i="1"/>
  <c r="J99" i="1"/>
  <c r="B101" i="1"/>
  <c r="C101" i="1"/>
  <c r="D101" i="1"/>
  <c r="E101" i="1"/>
  <c r="F101" i="1"/>
  <c r="G101" i="1"/>
  <c r="H101" i="1"/>
  <c r="I101" i="1"/>
  <c r="J101" i="1"/>
  <c r="B103" i="1"/>
  <c r="C103" i="1"/>
  <c r="D103" i="1"/>
  <c r="E103" i="1"/>
  <c r="F103" i="1"/>
  <c r="G103" i="1"/>
  <c r="H103" i="1"/>
  <c r="I103" i="1"/>
  <c r="J103" i="1"/>
  <c r="B105" i="1"/>
  <c r="C105" i="1"/>
  <c r="D105" i="1"/>
  <c r="E105" i="1"/>
  <c r="F105" i="1"/>
  <c r="G105" i="1"/>
  <c r="H105" i="1"/>
  <c r="I105" i="1"/>
  <c r="J105" i="1"/>
  <c r="C46" i="1"/>
  <c r="D46" i="1"/>
  <c r="E46" i="1"/>
  <c r="F46" i="1"/>
  <c r="G46" i="1"/>
  <c r="H46" i="1"/>
  <c r="I46" i="1"/>
  <c r="J46" i="1"/>
  <c r="B46" i="1"/>
  <c r="J48" i="1"/>
  <c r="I48" i="1"/>
  <c r="H48" i="1"/>
  <c r="G48" i="1"/>
  <c r="F48" i="1"/>
  <c r="E48" i="1"/>
  <c r="D48" i="1"/>
  <c r="C48" i="1"/>
  <c r="J50" i="1"/>
  <c r="I50" i="1"/>
  <c r="H50" i="1"/>
  <c r="G50" i="1"/>
  <c r="F50" i="1"/>
  <c r="E50" i="1"/>
  <c r="D50" i="1"/>
  <c r="C50" i="1"/>
  <c r="B50" i="1"/>
  <c r="B48" i="1"/>
  <c r="J44" i="1"/>
  <c r="I44" i="1"/>
  <c r="H44" i="1"/>
  <c r="G44" i="1"/>
  <c r="F44" i="1"/>
  <c r="E44" i="1"/>
  <c r="D44" i="1"/>
  <c r="C44" i="1"/>
  <c r="B44" i="1"/>
  <c r="J42" i="1"/>
  <c r="I42" i="1"/>
  <c r="H42" i="1"/>
  <c r="G42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<sst xmlns="http://schemas.openxmlformats.org/spreadsheetml/2006/main" count="152" uniqueCount="70">
  <si>
    <t xml:space="preserve"> </t>
  </si>
  <si>
    <t>Zählstunde</t>
  </si>
  <si>
    <t>0000-0100</t>
  </si>
  <si>
    <t>0100-0200</t>
  </si>
  <si>
    <t>0200-0300</t>
  </si>
  <si>
    <t>0300-0400</t>
  </si>
  <si>
    <t>0400-0500</t>
  </si>
  <si>
    <t>0500-0600</t>
  </si>
  <si>
    <t>0600-0700</t>
  </si>
  <si>
    <t>0700-0800</t>
  </si>
  <si>
    <t>0800-0900</t>
  </si>
  <si>
    <t>0900-1000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</si>
  <si>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</si>
  <si>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</si>
  <si>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</si>
  <si>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</si>
  <si>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</si>
  <si>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</si>
  <si>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</si>
  <si>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</si>
  <si>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</si>
  <si>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</si>
  <si>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</si>
  <si>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</si>
  <si>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2200-2300</t>
  </si>
  <si>
    <t>2300-2400</t>
  </si>
  <si>
    <t>24 Stunden</t>
  </si>
  <si>
    <t>5 Stunden</t>
  </si>
  <si>
    <t>(1500-2000 Uhr)</t>
  </si>
  <si>
    <t>14 Stunden</t>
  </si>
  <si>
    <t>(0700-2100 Uhr)</t>
  </si>
  <si>
    <t>16 Stunden</t>
  </si>
  <si>
    <t>(0600-2200 Uhr)</t>
  </si>
  <si>
    <t>(Tagestotal)</t>
  </si>
  <si>
    <t>Automatische Verkehrszählung des Kantons Basel-Landschaft</t>
  </si>
  <si>
    <t>8 Stunden</t>
  </si>
  <si>
    <t>(2200-0600 Uhr)</t>
  </si>
  <si>
    <t>Zählstelle Nr. 822 Bottmingen Bruderholzstr.</t>
  </si>
  <si>
    <t>Koord. 610546 / 263281</t>
  </si>
  <si>
    <t>WOCHENERGEBNISSE</t>
  </si>
  <si>
    <t>Montag, 11. April 2016 bis Sonntag, 17. April 2016</t>
  </si>
  <si>
    <t/>
  </si>
  <si>
    <t>R1: von Münchenstein</t>
  </si>
  <si>
    <t>R2: nach Münchenstein</t>
  </si>
  <si>
    <t>Seite 1 von 2</t>
  </si>
  <si>
    <t>R1</t>
  </si>
  <si>
    <t>Mo</t>
  </si>
  <si>
    <t>Di</t>
  </si>
  <si>
    <t>Mi</t>
  </si>
  <si>
    <t>Do</t>
  </si>
  <si>
    <t>Fr</t>
  </si>
  <si>
    <t>Sa</t>
  </si>
  <si>
    <t>So</t>
  </si>
  <si>
    <t>Mittel</t>
  </si>
  <si>
    <t>11.04</t>
  </si>
  <si>
    <t>12.04</t>
  </si>
  <si>
    <t>13.04</t>
  </si>
  <si>
    <t>14.04</t>
  </si>
  <si>
    <t>15.04</t>
  </si>
  <si>
    <t>16.04</t>
  </si>
  <si>
    <t>17.04</t>
  </si>
  <si>
    <t>Mo.-Fr.</t>
  </si>
  <si>
    <t>Mo.-So.</t>
  </si>
  <si>
    <t>Seite 2 von 2</t>
  </si>
  <si>
    <t>R2</t>
  </si>
  <si>
    <t>von Münchenstein</t>
  </si>
  <si>
    <t>nach Münchenstein</t>
  </si>
  <si>
    <t>Wochenfaktor</t>
  </si>
  <si>
    <t>DTV</t>
  </si>
  <si>
    <t>DWV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</si>
</sst>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 vertical="center"/>
    </xf>
    <xf numFmtId="49" fontId="0" fillId="0" borderId="0" xfId="0" applyNumberFormat="1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/>
    <xf numFmtId="3" fontId="5" fillId="0" borderId="0" xfId="0" applyNumberFormat="1" applyFont="1" applyAlignment="1">
      <alignment vertical="center"/>
    </xf>
    <xf numFmtId="0" fontId="1" fillId="0" borderId="0" xfId="0" applyFont="1" applyAlignment="1"/>
    <xf numFmtId="3" fontId="2" fillId="0" borderId="0" xfId="0" applyNumberFormat="1" applyFont="1" applyAlignment="1">
      <alignment horizontal="right"/>
    </xf>
    <xf numFmtId="4" fontId="2" fillId="0" borderId="0" xfId="0" applyNumberFormat="1" applyFont="1"/>
    <xf numFmtId="3" fontId="1" fillId="0" borderId="0" xfId="0" applyNumberFormat="1" applyFont="1" applyAlignment="1">
      <alignment horizontal="right"/>
    </xf>
    <xf numFmtId="3" fontId="1" fillId="0" borderId="0" xfId="0" applyNumberFormat="1" applyFont="1"/>
    <xf numFmtId="3" fontId="3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0" fillId="0" borderId="0" xfId="0" applyAlignment="1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Wochenauswertung
Ort-ID: 822  Bottmingen Bruderholzstr. 
Montag 11.04.16 bis Sonntag 17.04.16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Grafik!$A$2</c:f>
              <c:strCache>
                <c:ptCount val="1"/>
                <c:pt idx="0">
                  <c:v>von Münchenstein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Grafik!$B$2:$H$2</c:f>
              <c:numCache>
                <c:formatCode>General</c:formatCode>
                <c:ptCount val="7"/>
                <c:pt idx="0">
                  <c:v>10180</c:v>
                </c:pt>
                <c:pt idx="1">
                  <c:v>10575</c:v>
                </c:pt>
                <c:pt idx="2">
                  <c:v>10280</c:v>
                </c:pt>
                <c:pt idx="3">
                  <c:v>10667</c:v>
                </c:pt>
                <c:pt idx="4">
                  <c:v>10731</c:v>
                </c:pt>
                <c:pt idx="5">
                  <c:v>7694</c:v>
                </c:pt>
                <c:pt idx="6">
                  <c:v>5104</c:v>
                </c:pt>
              </c:numCache>
            </c:numRef>
          </c:val>
        </c:ser>
        <c:ser>
          <c:idx val="1"/>
          <c:order val="1"/>
          <c:tx>
            <c:strRef>
              <c:f>Grafik!$A$3</c:f>
              <c:strCache>
                <c:ptCount val="1"/>
                <c:pt idx="0">
                  <c:v>nach Münchenstein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Grafik!$B$3:$H$3</c:f>
              <c:numCache>
                <c:formatCode>General</c:formatCode>
                <c:ptCount val="7"/>
                <c:pt idx="0">
                  <c:v>9543</c:v>
                </c:pt>
                <c:pt idx="1">
                  <c:v>9907</c:v>
                </c:pt>
                <c:pt idx="2">
                  <c:v>9605</c:v>
                </c:pt>
                <c:pt idx="3">
                  <c:v>10055</c:v>
                </c:pt>
                <c:pt idx="4">
                  <c:v>9835</c:v>
                </c:pt>
                <c:pt idx="5">
                  <c:v>7300</c:v>
                </c:pt>
                <c:pt idx="6">
                  <c:v>4895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67424"/>
        <c:axId val="47320064"/>
      </c:barChart>
      <c:catAx>
        <c:axId val="46967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Wochentag</a:t>
                </a:r>
              </a:p>
            </c:rich>
          </c:tx>
          <c:overlay val="0"/>
        </c:title>
        <c:majorTickMark val="out"/>
        <c:minorTickMark val="none"/>
        <c:tickLblPos val="nextTo"/>
        <c:crossAx val="47320064"/>
        <c:crosses val="autoZero"/>
        <c:auto val="1"/>
        <c:lblAlgn val="ctr"/>
        <c:lblOffset val="100"/>
        <c:noMultiLvlLbl val="0"/>
      </c:catAx>
      <c:valAx>
        <c:axId val="4732006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Fahrzeuge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6967424"/>
        <c:crosses val="autoZero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000" b="1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30480</xdr:rowOff>
    </xdr:from>
    <xdr:to>
      <xdr:col>0</xdr:col>
      <xdr:colOff>480060</xdr:colOff>
      <xdr:row>3</xdr:row>
      <xdr:rowOff>7620</xdr:rowOff>
    </xdr:to>
    <xdr:pic>
      <xdr:nvPicPr>
        <xdr:cNvPr id="1030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</xdr:colOff>
      <xdr:row>55</xdr:row>
      <xdr:rowOff>30480</xdr:rowOff>
    </xdr:from>
    <xdr:to>
      <xdr:col>0</xdr:col>
      <xdr:colOff>480060</xdr:colOff>
      <xdr:row>58</xdr:row>
      <xdr:rowOff>7620</xdr:rowOff>
    </xdr:to>
    <xdr:pic>
      <xdr:nvPicPr>
        <xdr:cNvPr id="3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11</xdr:col>
      <xdr:colOff>185420</xdr:colOff>
      <xdr:row>30</xdr:row>
      <xdr:rowOff>63500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L108"/>
  <sheetViews>
    <sheetView tabSelected="1" topLeftCell="A59" zoomScaleNormal="100" workbookViewId="0">
      <selection activeCell="C68" sqref="C68"/>
    </sheetView>
  </sheetViews>
  <sheetFormatPr baseColWidth="10" defaultColWidth="7.77734375" defaultRowHeight="13.2" x14ac:dyDescent="0.25"/>
  <cols>
    <col min="1" max="1" width="10.44140625" style="3" customWidth="1"/>
    <col min="2" max="2" width="9.33203125" style="3" customWidth="1"/>
    <col min="3" max="10" width="8" style="3" customWidth="1"/>
    <col min="11" max="16384" width="7.77734375" style="3"/>
  </cols>
  <sheetData>
    <row r="1" spans="1:10" x14ac:dyDescent="0.25">
      <c r="G1" s="22" t="s">
        <v>0</v>
      </c>
      <c r="H1" s="22"/>
      <c r="I1" s="22"/>
      <c r="J1" s="22"/>
    </row>
    <row r="2" spans="1:10" ht="13.8" x14ac:dyDescent="0.25">
      <c r="B2" s="14" t="s">
        <v>34</v>
      </c>
      <c r="C2" s="13"/>
      <c r="D2" s="13"/>
      <c r="E2" s="13"/>
      <c r="F2" s="13"/>
      <c r="G2" s="13"/>
      <c r="H2" s="13"/>
      <c r="I2" s="15"/>
    </row>
    <row r="3" spans="1:10" x14ac:dyDescent="0.25">
      <c r="A3" s="1" t="s">
        <v>0</v>
      </c>
      <c r="B3" s="1"/>
      <c r="C3" s="1"/>
      <c r="D3" s="1"/>
      <c r="E3" s="1"/>
      <c r="F3" s="1"/>
      <c r="G3" s="1"/>
      <c r="I3" s="2" t="s">
        <v>0</v>
      </c>
      <c r="J3" s="2"/>
    </row>
    <row r="4" spans="1:10" x14ac:dyDescent="0.25">
      <c r="A4" s="1"/>
      <c r="B4" s="1"/>
      <c r="C4" s="1"/>
      <c r="D4" s="1"/>
      <c r="E4" s="1"/>
      <c r="F4" s="1"/>
      <c r="G4" s="1"/>
      <c r="I4" s="2"/>
      <c r="J4" s="2"/>
    </row>
    <row r="5" spans="1:10" x14ac:dyDescent="0.25">
      <c r="A5" s="1"/>
      <c r="B5" s="1"/>
      <c r="C5" s="1"/>
      <c r="D5" s="1"/>
      <c r="E5" s="1"/>
      <c r="F5" s="1"/>
      <c r="G5" s="1"/>
      <c r="I5" s="2"/>
      <c r="J5" s="2"/>
    </row>
    <row r="6" spans="1:10" ht="13.2" customHeight="1" x14ac:dyDescent="0.25">
      <c r="A6" s="21" t="s">
        <v>37</v>
      </c>
      <c r="B6" s="21"/>
      <c r="C6" s="21"/>
      <c r="D6" s="21"/>
      <c r="E6" s="21"/>
      <c r="F6" s="21"/>
      <c r="I6" s="20" t="s">
        <v>38</v>
      </c>
      <c r="J6" s="20"/>
    </row>
    <row r="7" spans="1:10" ht="13.2" customHeight="1" x14ac:dyDescent="0.25">
      <c r="A7" s="8"/>
      <c r="B7" s="8"/>
      <c r="C7" s="8"/>
      <c r="D7" s="8"/>
      <c r="E7" s="8"/>
      <c r="F7" s="8"/>
      <c r="I7" s="9"/>
      <c r="J7" s="9"/>
    </row>
    <row r="8" spans="1:10" x14ac:dyDescent="0.25">
      <c r="A8" s="21" t="s">
        <v>39</v>
      </c>
      <c r="B8" s="21"/>
      <c r="C8" s="21"/>
      <c r="D8" s="26" t="s">
        <v>40</v>
      </c>
      <c r="E8" s="26"/>
      <c r="F8" s="26"/>
      <c r="G8" s="26"/>
      <c r="H8" s="27"/>
      <c r="I8" s="24"/>
      <c r="J8" s="24"/>
    </row>
    <row r="9" spans="1:10" x14ac:dyDescent="0.25">
      <c r="A9" s="12" t="s">
        <v>41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25" t="s">
        <v>42</v>
      </c>
      <c r="B10" s="25"/>
      <c r="C10" s="25"/>
      <c r="D10" s="25"/>
      <c r="E10" s="25"/>
      <c r="F10" s="25"/>
      <c r="G10" s="23" t="s">
        <v>44</v>
      </c>
      <c r="H10" s="23"/>
      <c r="I10" s="24"/>
      <c r="J10" s="24"/>
    </row>
    <row r="11" spans="1:10" x14ac:dyDescent="0.25">
      <c r="A11" s="25" t="s">
        <v>43</v>
      </c>
      <c r="B11" s="25"/>
      <c r="C11" s="25"/>
      <c r="D11" s="25"/>
      <c r="E11" s="25"/>
      <c r="F11" s="25"/>
      <c r="G11" s="23" t="s">
        <v>0</v>
      </c>
      <c r="H11" s="23"/>
      <c r="I11" s="24"/>
      <c r="J11" s="24"/>
    </row>
    <row r="12" spans="1:10" s="6" customFormat="1" x14ac:dyDescent="0.25"/>
    <row r="13" spans="1:10" s="6" customFormat="1" x14ac:dyDescent="0.25"/>
    <row r="14" spans="1:10" s="11" customFormat="1" x14ac:dyDescent="0.25">
      <c r="A14" s="11" t="s">
        <v>45</v>
      </c>
      <c r="B14" s="11" t="s">
        <v>46</v>
      </c>
      <c r="C14" s="11" t="s">
        <v>47</v>
      </c>
      <c r="D14" s="11" t="s">
        <v>48</v>
      </c>
      <c r="E14" s="11" t="s">
        <v>49</v>
      </c>
      <c r="F14" s="11" t="s">
        <v>50</v>
      </c>
      <c r="G14" s="11" t="s">
        <v>51</v>
      </c>
      <c r="H14" s="11" t="s">
        <v>52</v>
      </c>
      <c r="I14" s="11" t="s">
        <v>53</v>
      </c>
      <c r="J14" s="11" t="s">
        <v>53</v>
      </c>
    </row>
    <row r="15" spans="1:10" s="11" customFormat="1" ht="13.8" customHeight="1" x14ac:dyDescent="0.25">
      <c r="A15" s="11" t="s">
        <v>1</v>
      </c>
      <c r="B15" s="11" t="s">
        <v>54</v>
      </c>
      <c r="C15" s="11" t="s">
        <v>55</v>
      </c>
      <c r="D15" s="11" t="s">
        <v>56</v>
      </c>
      <c r="E15" s="11" t="s">
        <v>57</v>
      </c>
      <c r="F15" s="11" t="s">
        <v>58</v>
      </c>
      <c r="G15" s="11" t="s">
        <v>59</v>
      </c>
      <c r="H15" s="11" t="s">
        <v>60</v>
      </c>
      <c r="I15" s="11" t="s">
        <v>61</v>
      </c>
      <c r="J15" s="11" t="s">
        <v>62</v>
      </c>
    </row>
    <row r="16" spans="1:10" s="11" customFormat="1" ht="13.8" customHeight="1" x14ac:dyDescent="0.25"/>
    <row r="17" spans="1:10" x14ac:dyDescent="0.25">
      <c r="A17" s="3" t="s">
        <v>2</v>
      </c>
      <c r="B17" s="3">
        <v>33</v>
      </c>
      <c r="C17" s="3">
        <v>37</v>
      </c>
      <c r="D17" s="3">
        <v>42</v>
      </c>
      <c r="E17" s="3">
        <v>36</v>
      </c>
      <c r="F17" s="3">
        <v>48</v>
      </c>
      <c r="G17" s="3">
        <v>120</v>
      </c>
      <c r="H17" s="3">
        <v>175</v>
      </c>
      <c r="I17" s="3">
        <v>39</v>
      </c>
      <c r="J17" s="3">
        <v>70</v>
      </c>
    </row>
    <row r="18" spans="1:10" x14ac:dyDescent="0.25">
      <c r="A18" s="3" t="s">
        <v>3</v>
      </c>
      <c r="B18" s="3">
        <v>8</v>
      </c>
      <c r="C18" s="3">
        <v>19</v>
      </c>
      <c r="D18" s="3">
        <v>16</v>
      </c>
      <c r="E18" s="3">
        <v>10</v>
      </c>
      <c r="F18" s="3">
        <v>15</v>
      </c>
      <c r="G18" s="3">
        <v>62</v>
      </c>
      <c r="H18" s="3">
        <v>96</v>
      </c>
      <c r="I18" s="3">
        <v>14</v>
      </c>
      <c r="J18" s="3">
        <v>32</v>
      </c>
    </row>
    <row r="19" spans="1:10" x14ac:dyDescent="0.25">
      <c r="A19" s="3" t="s">
        <v>4</v>
      </c>
      <c r="B19" s="3">
        <v>9</v>
      </c>
      <c r="C19" s="3">
        <v>8</v>
      </c>
      <c r="D19" s="3">
        <v>7</v>
      </c>
      <c r="E19" s="3">
        <v>12</v>
      </c>
      <c r="F19" s="3">
        <v>17</v>
      </c>
      <c r="G19" s="3">
        <v>30</v>
      </c>
      <c r="H19" s="3">
        <v>52</v>
      </c>
      <c r="I19" s="3">
        <v>11</v>
      </c>
      <c r="J19" s="3">
        <v>19</v>
      </c>
    </row>
    <row r="20" spans="1:10" x14ac:dyDescent="0.25">
      <c r="A20" s="4" t="s">
        <v>5</v>
      </c>
      <c r="B20" s="2">
        <v>11</v>
      </c>
      <c r="C20" s="2">
        <v>16</v>
      </c>
      <c r="D20" s="2">
        <v>11</v>
      </c>
      <c r="E20" s="2">
        <v>11</v>
      </c>
      <c r="F20" s="2">
        <v>13</v>
      </c>
      <c r="G20" s="2">
        <v>25</v>
      </c>
      <c r="H20" s="2">
        <v>31</v>
      </c>
      <c r="I20" s="2">
        <v>12</v>
      </c>
      <c r="J20" s="2">
        <v>17</v>
      </c>
    </row>
    <row r="21" spans="1:10" x14ac:dyDescent="0.25">
      <c r="A21" s="4" t="s">
        <v>6</v>
      </c>
      <c r="B21" s="2">
        <v>29</v>
      </c>
      <c r="C21" s="2">
        <v>25</v>
      </c>
      <c r="D21" s="2">
        <v>28</v>
      </c>
      <c r="E21" s="2">
        <v>27</v>
      </c>
      <c r="F21" s="2">
        <v>28</v>
      </c>
      <c r="G21" s="2">
        <v>18</v>
      </c>
      <c r="H21" s="2">
        <v>41</v>
      </c>
      <c r="I21" s="2">
        <v>27</v>
      </c>
      <c r="J21" s="2">
        <v>28</v>
      </c>
    </row>
    <row r="22" spans="1:10" x14ac:dyDescent="0.25">
      <c r="A22" s="3" t="s">
        <v>7</v>
      </c>
      <c r="B22" s="3">
        <v>69</v>
      </c>
      <c r="C22" s="3">
        <v>68</v>
      </c>
      <c r="D22" s="3">
        <v>78</v>
      </c>
      <c r="E22" s="3">
        <v>71</v>
      </c>
      <c r="F22" s="3">
        <v>72</v>
      </c>
      <c r="G22" s="3">
        <v>44</v>
      </c>
      <c r="H22" s="3">
        <v>17</v>
      </c>
      <c r="I22" s="3">
        <v>72</v>
      </c>
      <c r="J22" s="3">
        <v>60</v>
      </c>
    </row>
    <row r="23" spans="1:10" x14ac:dyDescent="0.25">
      <c r="A23" s="3" t="s">
        <v>8</v>
      </c>
      <c r="B23" s="3">
        <v>342</v>
      </c>
      <c r="C23" s="3">
        <v>355</v>
      </c>
      <c r="D23" s="3">
        <v>347</v>
      </c>
      <c r="E23" s="3">
        <v>376</v>
      </c>
      <c r="F23" s="3">
        <v>337</v>
      </c>
      <c r="G23" s="3">
        <v>96</v>
      </c>
      <c r="H23" s="3">
        <v>49</v>
      </c>
      <c r="I23" s="3">
        <v>351</v>
      </c>
      <c r="J23" s="3">
        <v>272</v>
      </c>
    </row>
    <row r="24" spans="1:10" x14ac:dyDescent="0.25">
      <c r="A24" s="3" t="s">
        <v>9</v>
      </c>
      <c r="B24" s="3">
        <v>686</v>
      </c>
      <c r="C24" s="3">
        <v>642</v>
      </c>
      <c r="D24" s="3">
        <v>669</v>
      </c>
      <c r="E24" s="3">
        <v>662</v>
      </c>
      <c r="F24" s="3">
        <v>625</v>
      </c>
      <c r="G24" s="3">
        <v>139</v>
      </c>
      <c r="H24" s="3">
        <v>50</v>
      </c>
      <c r="I24" s="3">
        <v>657</v>
      </c>
      <c r="J24" s="3">
        <v>496</v>
      </c>
    </row>
    <row r="25" spans="1:10" x14ac:dyDescent="0.25">
      <c r="A25" s="3" t="s">
        <v>10</v>
      </c>
      <c r="B25" s="3">
        <v>623</v>
      </c>
      <c r="C25" s="3">
        <v>670</v>
      </c>
      <c r="D25" s="3">
        <v>626</v>
      </c>
      <c r="E25" s="3">
        <v>613</v>
      </c>
      <c r="F25" s="3">
        <v>638</v>
      </c>
      <c r="G25" s="3">
        <v>238</v>
      </c>
      <c r="H25" s="3">
        <v>76</v>
      </c>
      <c r="I25" s="3">
        <v>634</v>
      </c>
      <c r="J25" s="3">
        <v>498</v>
      </c>
    </row>
    <row r="26" spans="1:10" x14ac:dyDescent="0.25">
      <c r="A26" s="3" t="s">
        <v>11</v>
      </c>
      <c r="B26" s="3">
        <v>510</v>
      </c>
      <c r="C26" s="3">
        <v>538</v>
      </c>
      <c r="D26" s="3">
        <v>526</v>
      </c>
      <c r="E26" s="3">
        <v>488</v>
      </c>
      <c r="F26" s="3">
        <v>527</v>
      </c>
      <c r="G26" s="3">
        <v>357</v>
      </c>
      <c r="H26" s="3">
        <v>181</v>
      </c>
      <c r="I26" s="3">
        <v>518</v>
      </c>
      <c r="J26" s="3">
        <v>447</v>
      </c>
    </row>
    <row r="27" spans="1:10" x14ac:dyDescent="0.25">
      <c r="A27" s="3" t="s">
        <v>12</v>
      </c>
      <c r="B27" s="3">
        <v>530</v>
      </c>
      <c r="C27" s="3">
        <v>531</v>
      </c>
      <c r="D27" s="3">
        <v>547</v>
      </c>
      <c r="E27" s="3">
        <v>594</v>
      </c>
      <c r="F27" s="3">
        <v>572</v>
      </c>
      <c r="G27" s="3">
        <v>493</v>
      </c>
      <c r="H27" s="3">
        <v>208</v>
      </c>
      <c r="I27" s="3">
        <v>555</v>
      </c>
      <c r="J27" s="3">
        <v>496</v>
      </c>
    </row>
    <row r="28" spans="1:10" x14ac:dyDescent="0.25">
      <c r="A28" s="3" t="s">
        <v>13</v>
      </c>
      <c r="B28" s="3">
        <v>662</v>
      </c>
      <c r="C28" s="3">
        <v>691</v>
      </c>
      <c r="D28" s="3">
        <v>640</v>
      </c>
      <c r="E28" s="3">
        <v>661</v>
      </c>
      <c r="F28" s="3">
        <v>692</v>
      </c>
      <c r="G28" s="3">
        <v>617</v>
      </c>
      <c r="H28" s="3">
        <v>363</v>
      </c>
      <c r="I28" s="3">
        <v>669</v>
      </c>
      <c r="J28" s="3">
        <v>618</v>
      </c>
    </row>
    <row r="29" spans="1:10" x14ac:dyDescent="0.25">
      <c r="A29" s="3" t="s">
        <v>14</v>
      </c>
      <c r="B29" s="3">
        <v>615</v>
      </c>
      <c r="C29" s="3">
        <v>582</v>
      </c>
      <c r="D29" s="3">
        <v>580</v>
      </c>
      <c r="E29" s="3">
        <v>582</v>
      </c>
      <c r="F29" s="3">
        <v>628</v>
      </c>
      <c r="G29" s="3">
        <v>601</v>
      </c>
      <c r="H29" s="3">
        <v>369</v>
      </c>
      <c r="I29" s="3">
        <v>597</v>
      </c>
      <c r="J29" s="3">
        <v>565</v>
      </c>
    </row>
    <row r="30" spans="1:10" x14ac:dyDescent="0.25">
      <c r="A30" s="3" t="s">
        <v>15</v>
      </c>
      <c r="B30" s="3">
        <v>592</v>
      </c>
      <c r="C30" s="3">
        <v>660</v>
      </c>
      <c r="D30" s="3">
        <v>641</v>
      </c>
      <c r="E30" s="3">
        <v>656</v>
      </c>
      <c r="F30" s="3">
        <v>643</v>
      </c>
      <c r="G30" s="3">
        <v>688</v>
      </c>
      <c r="H30" s="3">
        <v>361</v>
      </c>
      <c r="I30" s="3">
        <v>638</v>
      </c>
      <c r="J30" s="3">
        <v>606</v>
      </c>
    </row>
    <row r="31" spans="1:10" x14ac:dyDescent="0.25">
      <c r="A31" s="3" t="s">
        <v>16</v>
      </c>
      <c r="B31" s="3">
        <v>646</v>
      </c>
      <c r="C31" s="3">
        <v>642</v>
      </c>
      <c r="D31" s="3">
        <v>672</v>
      </c>
      <c r="E31" s="3">
        <v>675</v>
      </c>
      <c r="F31" s="3">
        <v>745</v>
      </c>
      <c r="G31" s="3">
        <v>579</v>
      </c>
      <c r="H31" s="3">
        <v>447</v>
      </c>
      <c r="I31" s="3">
        <v>676</v>
      </c>
      <c r="J31" s="3">
        <v>629</v>
      </c>
    </row>
    <row r="32" spans="1:10" x14ac:dyDescent="0.25">
      <c r="A32" s="3" t="s">
        <v>17</v>
      </c>
      <c r="B32" s="3">
        <v>744</v>
      </c>
      <c r="C32" s="3">
        <v>717</v>
      </c>
      <c r="D32" s="3">
        <v>695</v>
      </c>
      <c r="E32" s="3">
        <v>718</v>
      </c>
      <c r="F32" s="3">
        <v>772</v>
      </c>
      <c r="G32" s="3">
        <v>577</v>
      </c>
      <c r="H32" s="3">
        <v>466</v>
      </c>
      <c r="I32" s="3">
        <v>729</v>
      </c>
      <c r="J32" s="3">
        <v>670</v>
      </c>
    </row>
    <row r="33" spans="1:11" x14ac:dyDescent="0.25">
      <c r="A33" s="3" t="s">
        <v>18</v>
      </c>
      <c r="B33" s="3">
        <v>965</v>
      </c>
      <c r="C33" s="3">
        <v>973</v>
      </c>
      <c r="D33" s="3">
        <v>929</v>
      </c>
      <c r="E33" s="3">
        <v>1004</v>
      </c>
      <c r="F33" s="3">
        <v>971</v>
      </c>
      <c r="G33" s="3">
        <v>574</v>
      </c>
      <c r="H33" s="3">
        <v>449</v>
      </c>
      <c r="I33" s="3">
        <v>968</v>
      </c>
      <c r="J33" s="3">
        <v>838</v>
      </c>
    </row>
    <row r="34" spans="1:11" x14ac:dyDescent="0.25">
      <c r="A34" s="3" t="s">
        <v>19</v>
      </c>
      <c r="B34" s="3">
        <v>997</v>
      </c>
      <c r="C34" s="3">
        <v>1015</v>
      </c>
      <c r="D34" s="3">
        <v>938</v>
      </c>
      <c r="E34" s="3">
        <v>928</v>
      </c>
      <c r="F34" s="3">
        <v>970</v>
      </c>
      <c r="G34" s="3">
        <v>652</v>
      </c>
      <c r="H34" s="3">
        <v>404</v>
      </c>
      <c r="I34" s="3">
        <v>970</v>
      </c>
      <c r="J34" s="3">
        <v>843</v>
      </c>
    </row>
    <row r="35" spans="1:11" x14ac:dyDescent="0.25">
      <c r="A35" s="3" t="s">
        <v>20</v>
      </c>
      <c r="B35" s="3">
        <v>788</v>
      </c>
      <c r="C35" s="3">
        <v>850</v>
      </c>
      <c r="D35" s="3">
        <v>841</v>
      </c>
      <c r="E35" s="3">
        <v>866</v>
      </c>
      <c r="F35" s="3">
        <v>833</v>
      </c>
      <c r="G35" s="3">
        <v>518</v>
      </c>
      <c r="H35" s="3">
        <v>307</v>
      </c>
      <c r="I35" s="3">
        <v>836</v>
      </c>
      <c r="J35" s="3">
        <v>715</v>
      </c>
    </row>
    <row r="36" spans="1:11" x14ac:dyDescent="0.25">
      <c r="A36" s="3" t="s">
        <v>21</v>
      </c>
      <c r="B36" s="3">
        <v>479</v>
      </c>
      <c r="C36" s="3">
        <v>563</v>
      </c>
      <c r="D36" s="3">
        <v>525</v>
      </c>
      <c r="E36" s="3">
        <v>541</v>
      </c>
      <c r="F36" s="3">
        <v>585</v>
      </c>
      <c r="G36" s="3">
        <v>329</v>
      </c>
      <c r="H36" s="3">
        <v>264</v>
      </c>
      <c r="I36" s="3">
        <v>539</v>
      </c>
      <c r="J36" s="3">
        <v>469</v>
      </c>
    </row>
    <row r="37" spans="1:11" x14ac:dyDescent="0.25">
      <c r="A37" s="3" t="s">
        <v>22</v>
      </c>
      <c r="B37" s="3">
        <v>360</v>
      </c>
      <c r="C37" s="3">
        <v>378</v>
      </c>
      <c r="D37" s="3">
        <v>327</v>
      </c>
      <c r="E37" s="3">
        <v>387</v>
      </c>
      <c r="F37" s="3">
        <v>343</v>
      </c>
      <c r="G37" s="3">
        <v>260</v>
      </c>
      <c r="H37" s="3">
        <v>285</v>
      </c>
      <c r="I37" s="3">
        <v>359</v>
      </c>
      <c r="J37" s="3">
        <v>334</v>
      </c>
    </row>
    <row r="38" spans="1:11" x14ac:dyDescent="0.25">
      <c r="A38" s="3" t="s">
        <v>23</v>
      </c>
      <c r="B38" s="3">
        <v>210</v>
      </c>
      <c r="C38" s="3">
        <v>272</v>
      </c>
      <c r="D38" s="3">
        <v>258</v>
      </c>
      <c r="E38" s="3">
        <v>335</v>
      </c>
      <c r="F38" s="3">
        <v>237</v>
      </c>
      <c r="G38" s="3">
        <v>225</v>
      </c>
      <c r="H38" s="3">
        <v>192</v>
      </c>
      <c r="I38" s="3">
        <v>262</v>
      </c>
      <c r="J38" s="3">
        <v>247</v>
      </c>
    </row>
    <row r="39" spans="1:11" x14ac:dyDescent="0.25">
      <c r="A39" s="3" t="s">
        <v>24</v>
      </c>
      <c r="B39" s="3">
        <v>187</v>
      </c>
      <c r="C39" s="3">
        <v>215</v>
      </c>
      <c r="D39" s="3">
        <v>224</v>
      </c>
      <c r="E39" s="3">
        <v>252</v>
      </c>
      <c r="F39" s="3">
        <v>216</v>
      </c>
      <c r="G39" s="3">
        <v>250</v>
      </c>
      <c r="H39" s="3">
        <v>156</v>
      </c>
      <c r="I39" s="3">
        <v>219</v>
      </c>
      <c r="J39" s="3">
        <v>214</v>
      </c>
    </row>
    <row r="40" spans="1:11" x14ac:dyDescent="0.25">
      <c r="A40" s="3" t="s">
        <v>25</v>
      </c>
      <c r="B40" s="3">
        <v>85</v>
      </c>
      <c r="C40" s="3">
        <v>108</v>
      </c>
      <c r="D40" s="3">
        <v>113</v>
      </c>
      <c r="E40" s="3">
        <v>162</v>
      </c>
      <c r="F40" s="3">
        <v>204</v>
      </c>
      <c r="G40" s="3">
        <v>202</v>
      </c>
      <c r="H40" s="3">
        <v>65</v>
      </c>
      <c r="I40" s="3">
        <v>134</v>
      </c>
      <c r="J40" s="3">
        <v>134</v>
      </c>
    </row>
    <row r="42" spans="1:11" s="5" customFormat="1" x14ac:dyDescent="0.25">
      <c r="A42" s="5" t="s">
        <v>26</v>
      </c>
      <c r="B42" s="5">
        <f t="shared" ref="B42:J42" si="0">SUM(B17:B40)</f>
        <v>10180</v>
      </c>
      <c r="C42" s="5">
        <f t="shared" si="0"/>
        <v>10575</v>
      </c>
      <c r="D42" s="5">
        <f t="shared" si="0"/>
        <v>10280</v>
      </c>
      <c r="E42" s="5">
        <f t="shared" si="0"/>
        <v>10667</v>
      </c>
      <c r="F42" s="5">
        <f t="shared" si="0"/>
        <v>10731</v>
      </c>
      <c r="G42" s="5">
        <f t="shared" si="0"/>
        <v>7694</v>
      </c>
      <c r="H42" s="5">
        <f t="shared" si="0"/>
        <v>5104</v>
      </c>
      <c r="I42" s="5">
        <f t="shared" si="0"/>
        <v>10486</v>
      </c>
      <c r="J42" s="5">
        <f t="shared" si="0"/>
        <v>9317</v>
      </c>
      <c r="K42" s="5" t="s">
        <v>0</v>
      </c>
    </row>
    <row r="43" spans="1:11" x14ac:dyDescent="0.25">
      <c r="A43" s="10" t="s">
        <v>33</v>
      </c>
    </row>
    <row r="44" spans="1:11" x14ac:dyDescent="0.25">
      <c r="A44" s="3" t="s">
        <v>27</v>
      </c>
      <c r="B44" s="1">
        <f t="shared" ref="B44:J44" si="1">SUM(B32:B36)</f>
        <v>3973</v>
      </c>
      <c r="C44" s="1">
        <f t="shared" si="1"/>
        <v>4118</v>
      </c>
      <c r="D44" s="1">
        <f t="shared" si="1"/>
        <v>3928</v>
      </c>
      <c r="E44" s="1">
        <f t="shared" si="1"/>
        <v>4057</v>
      </c>
      <c r="F44" s="1">
        <f t="shared" si="1"/>
        <v>4131</v>
      </c>
      <c r="G44" s="1">
        <f t="shared" si="1"/>
        <v>2650</v>
      </c>
      <c r="H44" s="1">
        <f t="shared" si="1"/>
        <v>1890</v>
      </c>
      <c r="I44" s="1">
        <f t="shared" si="1"/>
        <v>4042</v>
      </c>
      <c r="J44" s="1">
        <f t="shared" si="1"/>
        <v>3535</v>
      </c>
      <c r="K44" s="1" t="s">
        <v>0</v>
      </c>
    </row>
    <row r="45" spans="1:11" x14ac:dyDescent="0.25">
      <c r="A45" s="10" t="s">
        <v>28</v>
      </c>
    </row>
    <row r="46" spans="1:11" x14ac:dyDescent="0.25">
      <c r="A46" s="3" t="s">
        <v>35</v>
      </c>
      <c r="B46" s="1">
        <f>SUM(B39:B40) +SUM(B17:B22)</f>
        <v>431</v>
      </c>
      <c r="C46" s="1">
        <f t="shared" ref="C46:J46" si="2">SUM(C39:C40) +SUM(C17:C22)</f>
        <v>496</v>
      </c>
      <c r="D46" s="1">
        <f t="shared" si="2"/>
        <v>519</v>
      </c>
      <c r="E46" s="1">
        <f t="shared" si="2"/>
        <v>581</v>
      </c>
      <c r="F46" s="1">
        <f t="shared" si="2"/>
        <v>613</v>
      </c>
      <c r="G46" s="1">
        <f t="shared" si="2"/>
        <v>751</v>
      </c>
      <c r="H46" s="1">
        <f t="shared" si="2"/>
        <v>633</v>
      </c>
      <c r="I46" s="1">
        <f t="shared" si="2"/>
        <v>528</v>
      </c>
      <c r="J46" s="1">
        <f t="shared" si="2"/>
        <v>574</v>
      </c>
      <c r="K46" s="1" t="s">
        <v>0</v>
      </c>
    </row>
    <row r="47" spans="1:11" x14ac:dyDescent="0.25">
      <c r="A47" s="10" t="s">
        <v>36</v>
      </c>
    </row>
    <row r="48" spans="1:11" x14ac:dyDescent="0.25">
      <c r="A48" s="3" t="s">
        <v>29</v>
      </c>
      <c r="B48" s="3">
        <f t="shared" ref="B48:J48" si="3">SUM(B24:B37)</f>
        <v>9197</v>
      </c>
      <c r="C48" s="3">
        <f t="shared" si="3"/>
        <v>9452</v>
      </c>
      <c r="D48" s="3">
        <f t="shared" si="3"/>
        <v>9156</v>
      </c>
      <c r="E48" s="3">
        <f t="shared" si="3"/>
        <v>9375</v>
      </c>
      <c r="F48" s="3">
        <f t="shared" si="3"/>
        <v>9544</v>
      </c>
      <c r="G48" s="3">
        <f t="shared" si="3"/>
        <v>6622</v>
      </c>
      <c r="H48" s="3">
        <f t="shared" si="3"/>
        <v>4230</v>
      </c>
      <c r="I48" s="3">
        <f t="shared" si="3"/>
        <v>9345</v>
      </c>
      <c r="J48" s="3">
        <f t="shared" si="3"/>
        <v>8224</v>
      </c>
    </row>
    <row r="49" spans="1:12" x14ac:dyDescent="0.25">
      <c r="A49" s="10" t="s">
        <v>30</v>
      </c>
    </row>
    <row r="50" spans="1:12" x14ac:dyDescent="0.25">
      <c r="A50" s="3" t="s">
        <v>31</v>
      </c>
      <c r="B50" s="3">
        <f t="shared" ref="B50:J50" si="4">SUM(B23:B38)</f>
        <v>9749</v>
      </c>
      <c r="C50" s="3">
        <f t="shared" si="4"/>
        <v>10079</v>
      </c>
      <c r="D50" s="3">
        <f t="shared" si="4"/>
        <v>9761</v>
      </c>
      <c r="E50" s="3">
        <f t="shared" si="4"/>
        <v>10086</v>
      </c>
      <c r="F50" s="3">
        <f t="shared" si="4"/>
        <v>10118</v>
      </c>
      <c r="G50" s="3">
        <f t="shared" si="4"/>
        <v>6943</v>
      </c>
      <c r="H50" s="3">
        <f t="shared" si="4"/>
        <v>4471</v>
      </c>
      <c r="I50" s="3">
        <f t="shared" si="4"/>
        <v>9958</v>
      </c>
      <c r="J50" s="3">
        <f t="shared" si="4"/>
        <v>8743</v>
      </c>
    </row>
    <row r="51" spans="1:12" x14ac:dyDescent="0.25">
      <c r="A51" s="10" t="s">
        <v>32</v>
      </c>
    </row>
    <row r="52" spans="1:12" x14ac:dyDescent="0.25">
      <c r="I52" s="16" t="s">
        <v>67</v>
      </c>
      <c r="J52" s="17">
        <v>0.98</v>
      </c>
      <c r="L52" s="17">
        <v>0.98</v>
      </c>
    </row>
    <row r="53" spans="1:12" x14ac:dyDescent="0.25">
      <c r="I53" s="18" t="s">
        <v>68</v>
      </c>
      <c r="J53" s="19">
        <f>J52*J42</f>
        <v>9130.66</v>
      </c>
      <c r="K53" s="18" t="s">
        <v>69</v>
      </c>
      <c r="L53" s="19">
        <f>L52*I42</f>
        <v>10276.280000000001</v>
      </c>
    </row>
    <row r="56" spans="1:12" x14ac:dyDescent="0.25">
      <c r="G56" s="22" t="s">
        <v>0</v>
      </c>
      <c r="H56" s="22"/>
      <c r="I56" s="22"/>
      <c r="J56" s="22"/>
    </row>
    <row r="57" spans="1:12" ht="13.8" x14ac:dyDescent="0.25">
      <c r="B57" s="14" t="s">
        <v>34</v>
      </c>
      <c r="C57" s="13"/>
      <c r="D57" s="13"/>
      <c r="E57" s="13"/>
      <c r="F57" s="13"/>
      <c r="G57" s="13"/>
      <c r="H57" s="13"/>
      <c r="I57" s="15"/>
    </row>
    <row r="58" spans="1:12" x14ac:dyDescent="0.25">
      <c r="A58" s="1" t="s">
        <v>0</v>
      </c>
      <c r="B58" s="1"/>
      <c r="C58" s="1"/>
      <c r="D58" s="1"/>
      <c r="E58" s="1"/>
      <c r="F58" s="1"/>
      <c r="G58" s="1"/>
      <c r="I58" s="2" t="s">
        <v>0</v>
      </c>
      <c r="J58" s="2"/>
    </row>
    <row r="59" spans="1:12" x14ac:dyDescent="0.25">
      <c r="A59" s="1"/>
      <c r="B59" s="1"/>
      <c r="C59" s="1"/>
      <c r="D59" s="1"/>
      <c r="E59" s="1"/>
      <c r="F59" s="1"/>
      <c r="G59" s="1"/>
      <c r="I59" s="2"/>
      <c r="J59" s="2"/>
    </row>
    <row r="60" spans="1:12" x14ac:dyDescent="0.25">
      <c r="A60" s="1"/>
      <c r="B60" s="1"/>
      <c r="C60" s="1"/>
      <c r="D60" s="1"/>
      <c r="E60" s="1"/>
      <c r="F60" s="1"/>
      <c r="G60" s="1"/>
      <c r="I60" s="2"/>
      <c r="J60" s="2"/>
    </row>
    <row r="61" spans="1:12" x14ac:dyDescent="0.25">
      <c r="A61" s="21" t="s">
        <v>37</v>
      </c>
      <c r="B61" s="21"/>
      <c r="C61" s="21"/>
      <c r="D61" s="21"/>
      <c r="E61" s="21"/>
      <c r="F61" s="21"/>
      <c r="I61" s="20" t="s">
        <v>38</v>
      </c>
      <c r="J61" s="20"/>
    </row>
    <row r="62" spans="1:12" x14ac:dyDescent="0.25">
      <c r="A62" s="8"/>
      <c r="B62" s="8"/>
      <c r="C62" s="8"/>
      <c r="D62" s="8"/>
      <c r="E62" s="8"/>
      <c r="F62" s="8"/>
      <c r="I62" s="9"/>
      <c r="J62" s="9"/>
    </row>
    <row r="63" spans="1:12" x14ac:dyDescent="0.25">
      <c r="A63" s="21" t="s">
        <v>39</v>
      </c>
      <c r="B63" s="21"/>
      <c r="C63" s="21"/>
      <c r="D63" s="26" t="s">
        <v>40</v>
      </c>
      <c r="E63" s="26"/>
      <c r="F63" s="26"/>
      <c r="G63" s="26"/>
      <c r="H63" s="27"/>
      <c r="I63" s="24"/>
      <c r="J63" s="24"/>
    </row>
    <row r="64" spans="1:12" x14ac:dyDescent="0.25">
      <c r="A64" s="12" t="s">
        <v>41</v>
      </c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25" t="s">
        <v>42</v>
      </c>
      <c r="B65" s="25"/>
      <c r="C65" s="25"/>
      <c r="D65" s="25"/>
      <c r="E65" s="25"/>
      <c r="F65" s="25"/>
      <c r="G65" s="23" t="s">
        <v>63</v>
      </c>
      <c r="H65" s="23"/>
      <c r="I65" s="24"/>
      <c r="J65" s="24"/>
    </row>
    <row r="66" spans="1:10" x14ac:dyDescent="0.25">
      <c r="A66" s="25" t="s">
        <v>43</v>
      </c>
      <c r="B66" s="25"/>
      <c r="C66" s="25"/>
      <c r="D66" s="25"/>
      <c r="E66" s="25"/>
      <c r="F66" s="25"/>
      <c r="G66" s="23" t="s">
        <v>0</v>
      </c>
      <c r="H66" s="23"/>
      <c r="I66" s="24"/>
      <c r="J66" s="24"/>
    </row>
    <row r="67" spans="1:10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</row>
    <row r="68" spans="1:10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</row>
    <row r="69" spans="1:10" x14ac:dyDescent="0.25">
      <c r="A69" s="11" t="s">
        <v>64</v>
      </c>
      <c r="B69" s="11" t="s">
        <v>46</v>
      </c>
      <c r="C69" s="11" t="s">
        <v>47</v>
      </c>
      <c r="D69" s="11" t="s">
        <v>48</v>
      </c>
      <c r="E69" s="11" t="s">
        <v>49</v>
      </c>
      <c r="F69" s="11" t="s">
        <v>50</v>
      </c>
      <c r="G69" s="11" t="s">
        <v>51</v>
      </c>
      <c r="H69" s="11" t="s">
        <v>52</v>
      </c>
      <c r="I69" s="11" t="s">
        <v>53</v>
      </c>
      <c r="J69" s="11" t="s">
        <v>53</v>
      </c>
    </row>
    <row r="70" spans="1:10" x14ac:dyDescent="0.25">
      <c r="A70" s="11" t="s">
        <v>1</v>
      </c>
      <c r="B70" s="11" t="s">
        <v>54</v>
      </c>
      <c r="C70" s="11" t="s">
        <v>55</v>
      </c>
      <c r="D70" s="11" t="s">
        <v>56</v>
      </c>
      <c r="E70" s="11" t="s">
        <v>57</v>
      </c>
      <c r="F70" s="11" t="s">
        <v>58</v>
      </c>
      <c r="G70" s="11" t="s">
        <v>59</v>
      </c>
      <c r="H70" s="11" t="s">
        <v>60</v>
      </c>
      <c r="I70" s="11" t="s">
        <v>61</v>
      </c>
      <c r="J70" s="11" t="s">
        <v>62</v>
      </c>
    </row>
    <row r="71" spans="1:10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1"/>
    </row>
    <row r="72" spans="1:10" x14ac:dyDescent="0.25">
      <c r="A72" s="3" t="s">
        <v>2</v>
      </c>
      <c r="B72" s="3">
        <v>21</v>
      </c>
      <c r="C72" s="3">
        <v>19</v>
      </c>
      <c r="D72" s="3">
        <v>18</v>
      </c>
      <c r="E72" s="3">
        <v>24</v>
      </c>
      <c r="F72" s="3">
        <v>32</v>
      </c>
      <c r="G72" s="3">
        <v>104</v>
      </c>
      <c r="H72" s="3">
        <v>81</v>
      </c>
      <c r="I72" s="3">
        <v>23</v>
      </c>
      <c r="J72" s="3">
        <v>43</v>
      </c>
    </row>
    <row r="73" spans="1:10" x14ac:dyDescent="0.25">
      <c r="A73" s="3" t="s">
        <v>3</v>
      </c>
      <c r="B73" s="3">
        <v>8</v>
      </c>
      <c r="C73" s="3">
        <v>10</v>
      </c>
      <c r="D73" s="3">
        <v>13</v>
      </c>
      <c r="E73" s="3">
        <v>9</v>
      </c>
      <c r="F73" s="3">
        <v>11</v>
      </c>
      <c r="G73" s="3">
        <v>43</v>
      </c>
      <c r="H73" s="3">
        <v>70</v>
      </c>
      <c r="I73" s="3">
        <v>10</v>
      </c>
      <c r="J73" s="3">
        <v>23</v>
      </c>
    </row>
    <row r="74" spans="1:10" x14ac:dyDescent="0.25">
      <c r="A74" s="3" t="s">
        <v>4</v>
      </c>
      <c r="B74" s="3">
        <v>8</v>
      </c>
      <c r="C74" s="3">
        <v>6</v>
      </c>
      <c r="D74" s="3">
        <v>7</v>
      </c>
      <c r="E74" s="3">
        <v>11</v>
      </c>
      <c r="F74" s="3">
        <v>8</v>
      </c>
      <c r="G74" s="3">
        <v>14</v>
      </c>
      <c r="H74" s="3">
        <v>36</v>
      </c>
      <c r="I74" s="3">
        <v>8</v>
      </c>
      <c r="J74" s="3">
        <v>13</v>
      </c>
    </row>
    <row r="75" spans="1:10" x14ac:dyDescent="0.25">
      <c r="A75" s="4" t="s">
        <v>5</v>
      </c>
      <c r="B75" s="2">
        <v>10</v>
      </c>
      <c r="C75" s="2">
        <v>10</v>
      </c>
      <c r="D75" s="2">
        <v>11</v>
      </c>
      <c r="E75" s="2">
        <v>11</v>
      </c>
      <c r="F75" s="2">
        <v>18</v>
      </c>
      <c r="G75" s="2">
        <v>22</v>
      </c>
      <c r="H75" s="2">
        <v>20</v>
      </c>
      <c r="I75" s="2">
        <v>12</v>
      </c>
      <c r="J75" s="2">
        <v>15</v>
      </c>
    </row>
    <row r="76" spans="1:10" x14ac:dyDescent="0.25">
      <c r="A76" s="4" t="s">
        <v>6</v>
      </c>
      <c r="B76" s="2">
        <v>42</v>
      </c>
      <c r="C76" s="2">
        <v>47</v>
      </c>
      <c r="D76" s="2">
        <v>43</v>
      </c>
      <c r="E76" s="2">
        <v>39</v>
      </c>
      <c r="F76" s="2">
        <v>64</v>
      </c>
      <c r="G76" s="2">
        <v>25</v>
      </c>
      <c r="H76" s="2">
        <v>24</v>
      </c>
      <c r="I76" s="2">
        <v>47</v>
      </c>
      <c r="J76" s="2">
        <v>41</v>
      </c>
    </row>
    <row r="77" spans="1:10" x14ac:dyDescent="0.25">
      <c r="A77" s="3" t="s">
        <v>7</v>
      </c>
      <c r="B77" s="3">
        <v>197</v>
      </c>
      <c r="C77" s="3">
        <v>187</v>
      </c>
      <c r="D77" s="3">
        <v>166</v>
      </c>
      <c r="E77" s="3">
        <v>177</v>
      </c>
      <c r="F77" s="3">
        <v>171</v>
      </c>
      <c r="G77" s="3">
        <v>50</v>
      </c>
      <c r="H77" s="3">
        <v>30</v>
      </c>
      <c r="I77" s="3">
        <v>180</v>
      </c>
      <c r="J77" s="3">
        <v>140</v>
      </c>
    </row>
    <row r="78" spans="1:10" x14ac:dyDescent="0.25">
      <c r="A78" s="3" t="s">
        <v>8</v>
      </c>
      <c r="B78" s="3">
        <v>773</v>
      </c>
      <c r="C78" s="3">
        <v>774</v>
      </c>
      <c r="D78" s="3">
        <v>790</v>
      </c>
      <c r="E78" s="3">
        <v>772</v>
      </c>
      <c r="F78" s="3">
        <v>740</v>
      </c>
      <c r="G78" s="3">
        <v>115</v>
      </c>
      <c r="H78" s="3">
        <v>73</v>
      </c>
      <c r="I78" s="3">
        <v>770</v>
      </c>
      <c r="J78" s="3">
        <v>577</v>
      </c>
    </row>
    <row r="79" spans="1:10" x14ac:dyDescent="0.25">
      <c r="A79" s="3" t="s">
        <v>9</v>
      </c>
      <c r="B79" s="3">
        <v>933</v>
      </c>
      <c r="C79" s="3">
        <v>942</v>
      </c>
      <c r="D79" s="3">
        <v>925</v>
      </c>
      <c r="E79" s="3">
        <v>984</v>
      </c>
      <c r="F79" s="3">
        <v>909</v>
      </c>
      <c r="G79" s="3">
        <v>272</v>
      </c>
      <c r="H79" s="3">
        <v>70</v>
      </c>
      <c r="I79" s="3">
        <v>939</v>
      </c>
      <c r="J79" s="3">
        <v>719</v>
      </c>
    </row>
    <row r="80" spans="1:10" x14ac:dyDescent="0.25">
      <c r="A80" s="3" t="s">
        <v>10</v>
      </c>
      <c r="B80" s="3">
        <v>771</v>
      </c>
      <c r="C80" s="3">
        <v>801</v>
      </c>
      <c r="D80" s="3">
        <v>757</v>
      </c>
      <c r="E80" s="3">
        <v>766</v>
      </c>
      <c r="F80" s="3">
        <v>729</v>
      </c>
      <c r="G80" s="3">
        <v>410</v>
      </c>
      <c r="H80" s="3">
        <v>142</v>
      </c>
      <c r="I80" s="3">
        <v>765</v>
      </c>
      <c r="J80" s="3">
        <v>625</v>
      </c>
    </row>
    <row r="81" spans="1:10" x14ac:dyDescent="0.25">
      <c r="A81" s="3" t="s">
        <v>11</v>
      </c>
      <c r="B81" s="3">
        <v>608</v>
      </c>
      <c r="C81" s="3">
        <v>657</v>
      </c>
      <c r="D81" s="3">
        <v>579</v>
      </c>
      <c r="E81" s="3">
        <v>600</v>
      </c>
      <c r="F81" s="3">
        <v>639</v>
      </c>
      <c r="G81" s="3">
        <v>503</v>
      </c>
      <c r="H81" s="3">
        <v>244</v>
      </c>
      <c r="I81" s="3">
        <v>617</v>
      </c>
      <c r="J81" s="3">
        <v>547</v>
      </c>
    </row>
    <row r="82" spans="1:10" x14ac:dyDescent="0.25">
      <c r="A82" s="3" t="s">
        <v>12</v>
      </c>
      <c r="B82" s="3">
        <v>582</v>
      </c>
      <c r="C82" s="3">
        <v>551</v>
      </c>
      <c r="D82" s="3">
        <v>562</v>
      </c>
      <c r="E82" s="3">
        <v>526</v>
      </c>
      <c r="F82" s="3">
        <v>612</v>
      </c>
      <c r="G82" s="3">
        <v>546</v>
      </c>
      <c r="H82" s="3">
        <v>351</v>
      </c>
      <c r="I82" s="3">
        <v>567</v>
      </c>
      <c r="J82" s="3">
        <v>533</v>
      </c>
    </row>
    <row r="83" spans="1:10" x14ac:dyDescent="0.25">
      <c r="A83" s="3" t="s">
        <v>13</v>
      </c>
      <c r="B83" s="3">
        <v>541</v>
      </c>
      <c r="C83" s="3">
        <v>635</v>
      </c>
      <c r="D83" s="3">
        <v>566</v>
      </c>
      <c r="E83" s="3">
        <v>601</v>
      </c>
      <c r="F83" s="3">
        <v>578</v>
      </c>
      <c r="G83" s="3">
        <v>592</v>
      </c>
      <c r="H83" s="3">
        <v>362</v>
      </c>
      <c r="I83" s="3">
        <v>584</v>
      </c>
      <c r="J83" s="3">
        <v>554</v>
      </c>
    </row>
    <row r="84" spans="1:10" x14ac:dyDescent="0.25">
      <c r="A84" s="3" t="s">
        <v>14</v>
      </c>
      <c r="B84" s="3">
        <v>577</v>
      </c>
      <c r="C84" s="3">
        <v>518</v>
      </c>
      <c r="D84" s="3">
        <v>534</v>
      </c>
      <c r="E84" s="3">
        <v>581</v>
      </c>
      <c r="F84" s="3">
        <v>534</v>
      </c>
      <c r="G84" s="3">
        <v>544</v>
      </c>
      <c r="H84" s="3">
        <v>329</v>
      </c>
      <c r="I84" s="3">
        <v>549</v>
      </c>
      <c r="J84" s="3">
        <v>517</v>
      </c>
    </row>
    <row r="85" spans="1:10" x14ac:dyDescent="0.25">
      <c r="A85" s="3" t="s">
        <v>15</v>
      </c>
      <c r="B85" s="3">
        <v>635</v>
      </c>
      <c r="C85" s="3">
        <v>694</v>
      </c>
      <c r="D85" s="3">
        <v>684</v>
      </c>
      <c r="E85" s="3">
        <v>679</v>
      </c>
      <c r="F85" s="3">
        <v>639</v>
      </c>
      <c r="G85" s="3">
        <v>624</v>
      </c>
      <c r="H85" s="3">
        <v>403</v>
      </c>
      <c r="I85" s="3">
        <v>666</v>
      </c>
      <c r="J85" s="3">
        <v>623</v>
      </c>
    </row>
    <row r="86" spans="1:10" x14ac:dyDescent="0.25">
      <c r="A86" s="3" t="s">
        <v>16</v>
      </c>
      <c r="B86" s="3">
        <v>635</v>
      </c>
      <c r="C86" s="3">
        <v>635</v>
      </c>
      <c r="D86" s="3">
        <v>661</v>
      </c>
      <c r="E86" s="3">
        <v>632</v>
      </c>
      <c r="F86" s="3">
        <v>653</v>
      </c>
      <c r="G86" s="3">
        <v>589</v>
      </c>
      <c r="H86" s="3">
        <v>407</v>
      </c>
      <c r="I86" s="3">
        <v>643</v>
      </c>
      <c r="J86" s="3">
        <v>602</v>
      </c>
    </row>
    <row r="87" spans="1:10" x14ac:dyDescent="0.25">
      <c r="A87" s="3" t="s">
        <v>17</v>
      </c>
      <c r="B87" s="3">
        <v>567</v>
      </c>
      <c r="C87" s="3">
        <v>592</v>
      </c>
      <c r="D87" s="3">
        <v>604</v>
      </c>
      <c r="E87" s="3">
        <v>654</v>
      </c>
      <c r="F87" s="3">
        <v>615</v>
      </c>
      <c r="G87" s="3">
        <v>499</v>
      </c>
      <c r="H87" s="3">
        <v>396</v>
      </c>
      <c r="I87" s="3">
        <v>606</v>
      </c>
      <c r="J87" s="3">
        <v>561</v>
      </c>
    </row>
    <row r="88" spans="1:10" x14ac:dyDescent="0.25">
      <c r="A88" s="3" t="s">
        <v>18</v>
      </c>
      <c r="B88" s="3">
        <v>631</v>
      </c>
      <c r="C88" s="3">
        <v>656</v>
      </c>
      <c r="D88" s="3">
        <v>687</v>
      </c>
      <c r="E88" s="3">
        <v>656</v>
      </c>
      <c r="F88" s="3">
        <v>659</v>
      </c>
      <c r="G88" s="3">
        <v>465</v>
      </c>
      <c r="H88" s="3">
        <v>391</v>
      </c>
      <c r="I88" s="3">
        <v>658</v>
      </c>
      <c r="J88" s="3">
        <v>592</v>
      </c>
    </row>
    <row r="89" spans="1:10" x14ac:dyDescent="0.25">
      <c r="A89" s="3" t="s">
        <v>19</v>
      </c>
      <c r="B89" s="3">
        <v>619</v>
      </c>
      <c r="C89" s="3">
        <v>612</v>
      </c>
      <c r="D89" s="3">
        <v>581</v>
      </c>
      <c r="E89" s="3">
        <v>603</v>
      </c>
      <c r="F89" s="3">
        <v>601</v>
      </c>
      <c r="G89" s="3">
        <v>492</v>
      </c>
      <c r="H89" s="3">
        <v>375</v>
      </c>
      <c r="I89" s="3">
        <v>603</v>
      </c>
      <c r="J89" s="3">
        <v>555</v>
      </c>
    </row>
    <row r="90" spans="1:10" x14ac:dyDescent="0.25">
      <c r="A90" s="3" t="s">
        <v>20</v>
      </c>
      <c r="B90" s="3">
        <v>490</v>
      </c>
      <c r="C90" s="3">
        <v>505</v>
      </c>
      <c r="D90" s="3">
        <v>501</v>
      </c>
      <c r="E90" s="3">
        <v>568</v>
      </c>
      <c r="F90" s="3">
        <v>548</v>
      </c>
      <c r="G90" s="3">
        <v>455</v>
      </c>
      <c r="H90" s="3">
        <v>340</v>
      </c>
      <c r="I90" s="3">
        <v>522</v>
      </c>
      <c r="J90" s="3">
        <v>487</v>
      </c>
    </row>
    <row r="91" spans="1:10" x14ac:dyDescent="0.25">
      <c r="A91" s="3" t="s">
        <v>21</v>
      </c>
      <c r="B91" s="3">
        <v>346</v>
      </c>
      <c r="C91" s="3">
        <v>410</v>
      </c>
      <c r="D91" s="3">
        <v>358</v>
      </c>
      <c r="E91" s="3">
        <v>440</v>
      </c>
      <c r="F91" s="3">
        <v>394</v>
      </c>
      <c r="G91" s="3">
        <v>278</v>
      </c>
      <c r="H91" s="3">
        <v>251</v>
      </c>
      <c r="I91" s="3">
        <v>390</v>
      </c>
      <c r="J91" s="3">
        <v>354</v>
      </c>
    </row>
    <row r="92" spans="1:10" x14ac:dyDescent="0.25">
      <c r="A92" s="3" t="s">
        <v>22</v>
      </c>
      <c r="B92" s="3">
        <v>218</v>
      </c>
      <c r="C92" s="3">
        <v>256</v>
      </c>
      <c r="D92" s="3">
        <v>213</v>
      </c>
      <c r="E92" s="3">
        <v>254</v>
      </c>
      <c r="F92" s="3">
        <v>222</v>
      </c>
      <c r="G92" s="3">
        <v>182</v>
      </c>
      <c r="H92" s="3">
        <v>189</v>
      </c>
      <c r="I92" s="3">
        <v>233</v>
      </c>
      <c r="J92" s="3">
        <v>219</v>
      </c>
    </row>
    <row r="93" spans="1:10" x14ac:dyDescent="0.25">
      <c r="A93" s="3" t="s">
        <v>23</v>
      </c>
      <c r="B93" s="3">
        <v>157</v>
      </c>
      <c r="C93" s="3">
        <v>206</v>
      </c>
      <c r="D93" s="3">
        <v>168</v>
      </c>
      <c r="E93" s="3">
        <v>220</v>
      </c>
      <c r="F93" s="3">
        <v>176</v>
      </c>
      <c r="G93" s="3">
        <v>151</v>
      </c>
      <c r="H93" s="3">
        <v>166</v>
      </c>
      <c r="I93" s="3">
        <v>185</v>
      </c>
      <c r="J93" s="3">
        <v>178</v>
      </c>
    </row>
    <row r="94" spans="1:10" x14ac:dyDescent="0.25">
      <c r="A94" s="3" t="s">
        <v>24</v>
      </c>
      <c r="B94" s="3">
        <v>128</v>
      </c>
      <c r="C94" s="3">
        <v>137</v>
      </c>
      <c r="D94" s="3">
        <v>114</v>
      </c>
      <c r="E94" s="3">
        <v>151</v>
      </c>
      <c r="F94" s="3">
        <v>142</v>
      </c>
      <c r="G94" s="3">
        <v>179</v>
      </c>
      <c r="H94" s="3">
        <v>90</v>
      </c>
      <c r="I94" s="3">
        <v>134</v>
      </c>
      <c r="J94" s="3">
        <v>134</v>
      </c>
    </row>
    <row r="95" spans="1:10" x14ac:dyDescent="0.25">
      <c r="A95" s="3" t="s">
        <v>25</v>
      </c>
      <c r="B95" s="3">
        <v>46</v>
      </c>
      <c r="C95" s="3">
        <v>47</v>
      </c>
      <c r="D95" s="3">
        <v>63</v>
      </c>
      <c r="E95" s="3">
        <v>97</v>
      </c>
      <c r="F95" s="3">
        <v>141</v>
      </c>
      <c r="G95" s="3">
        <v>146</v>
      </c>
      <c r="H95" s="3">
        <v>55</v>
      </c>
      <c r="I95" s="3">
        <v>79</v>
      </c>
      <c r="J95" s="3">
        <v>85</v>
      </c>
    </row>
    <row r="97" spans="1:12" x14ac:dyDescent="0.25">
      <c r="A97" s="5" t="s">
        <v>26</v>
      </c>
      <c r="B97" s="5">
        <f t="shared" ref="B97:J97" si="5">SUM(B72:B95)</f>
        <v>9543</v>
      </c>
      <c r="C97" s="5">
        <f t="shared" si="5"/>
        <v>9907</v>
      </c>
      <c r="D97" s="5">
        <f t="shared" si="5"/>
        <v>9605</v>
      </c>
      <c r="E97" s="5">
        <f t="shared" si="5"/>
        <v>10055</v>
      </c>
      <c r="F97" s="5">
        <f t="shared" si="5"/>
        <v>9835</v>
      </c>
      <c r="G97" s="5">
        <f t="shared" si="5"/>
        <v>7300</v>
      </c>
      <c r="H97" s="5">
        <f t="shared" si="5"/>
        <v>4895</v>
      </c>
      <c r="I97" s="5">
        <f t="shared" si="5"/>
        <v>9790</v>
      </c>
      <c r="J97" s="5">
        <f t="shared" si="5"/>
        <v>8737</v>
      </c>
    </row>
    <row r="98" spans="1:12" x14ac:dyDescent="0.25">
      <c r="A98" s="10" t="s">
        <v>33</v>
      </c>
    </row>
    <row r="99" spans="1:12" x14ac:dyDescent="0.25">
      <c r="A99" s="3" t="s">
        <v>27</v>
      </c>
      <c r="B99" s="1">
        <f t="shared" ref="B99:J99" si="6">SUM(B87:B91)</f>
        <v>2653</v>
      </c>
      <c r="C99" s="1">
        <f t="shared" si="6"/>
        <v>2775</v>
      </c>
      <c r="D99" s="1">
        <f t="shared" si="6"/>
        <v>2731</v>
      </c>
      <c r="E99" s="1">
        <f t="shared" si="6"/>
        <v>2921</v>
      </c>
      <c r="F99" s="1">
        <f t="shared" si="6"/>
        <v>2817</v>
      </c>
      <c r="G99" s="1">
        <f t="shared" si="6"/>
        <v>2189</v>
      </c>
      <c r="H99" s="1">
        <f t="shared" si="6"/>
        <v>1753</v>
      </c>
      <c r="I99" s="1">
        <f t="shared" si="6"/>
        <v>2779</v>
      </c>
      <c r="J99" s="1">
        <f t="shared" si="6"/>
        <v>2549</v>
      </c>
    </row>
    <row r="100" spans="1:12" x14ac:dyDescent="0.25">
      <c r="A100" s="10" t="s">
        <v>28</v>
      </c>
    </row>
    <row r="101" spans="1:12" x14ac:dyDescent="0.25">
      <c r="A101" s="3" t="s">
        <v>35</v>
      </c>
      <c r="B101" s="1">
        <f>SUM(B94:B95) +SUM(B72:B77)</f>
        <v>460</v>
      </c>
      <c r="C101" s="1">
        <f t="shared" ref="C101:J101" si="7">SUM(C94:C95) +SUM(C72:C77)</f>
        <v>463</v>
      </c>
      <c r="D101" s="1">
        <f t="shared" si="7"/>
        <v>435</v>
      </c>
      <c r="E101" s="1">
        <f t="shared" si="7"/>
        <v>519</v>
      </c>
      <c r="F101" s="1">
        <f t="shared" si="7"/>
        <v>587</v>
      </c>
      <c r="G101" s="1">
        <f t="shared" si="7"/>
        <v>583</v>
      </c>
      <c r="H101" s="1">
        <f t="shared" si="7"/>
        <v>406</v>
      </c>
      <c r="I101" s="1">
        <f t="shared" si="7"/>
        <v>493</v>
      </c>
      <c r="J101" s="1">
        <f t="shared" si="7"/>
        <v>494</v>
      </c>
    </row>
    <row r="102" spans="1:12" x14ac:dyDescent="0.25">
      <c r="A102" s="10" t="s">
        <v>36</v>
      </c>
    </row>
    <row r="103" spans="1:12" x14ac:dyDescent="0.25">
      <c r="A103" s="3" t="s">
        <v>29</v>
      </c>
      <c r="B103" s="3">
        <f t="shared" ref="B103:J103" si="8">SUM(B79:B92)</f>
        <v>8153</v>
      </c>
      <c r="C103" s="3">
        <f t="shared" si="8"/>
        <v>8464</v>
      </c>
      <c r="D103" s="3">
        <f t="shared" si="8"/>
        <v>8212</v>
      </c>
      <c r="E103" s="3">
        <f t="shared" si="8"/>
        <v>8544</v>
      </c>
      <c r="F103" s="3">
        <f t="shared" si="8"/>
        <v>8332</v>
      </c>
      <c r="G103" s="3">
        <f t="shared" si="8"/>
        <v>6451</v>
      </c>
      <c r="H103" s="3">
        <f t="shared" si="8"/>
        <v>4250</v>
      </c>
      <c r="I103" s="3">
        <f t="shared" si="8"/>
        <v>8342</v>
      </c>
      <c r="J103" s="3">
        <f t="shared" si="8"/>
        <v>7488</v>
      </c>
    </row>
    <row r="104" spans="1:12" x14ac:dyDescent="0.25">
      <c r="A104" s="10" t="s">
        <v>30</v>
      </c>
    </row>
    <row r="105" spans="1:12" x14ac:dyDescent="0.25">
      <c r="A105" s="3" t="s">
        <v>31</v>
      </c>
      <c r="B105" s="3">
        <f t="shared" ref="B105:J105" si="9">SUM(B78:B93)</f>
        <v>9083</v>
      </c>
      <c r="C105" s="3">
        <f t="shared" si="9"/>
        <v>9444</v>
      </c>
      <c r="D105" s="3">
        <f t="shared" si="9"/>
        <v>9170</v>
      </c>
      <c r="E105" s="3">
        <f t="shared" si="9"/>
        <v>9536</v>
      </c>
      <c r="F105" s="3">
        <f t="shared" si="9"/>
        <v>9248</v>
      </c>
      <c r="G105" s="3">
        <f t="shared" si="9"/>
        <v>6717</v>
      </c>
      <c r="H105" s="3">
        <f t="shared" si="9"/>
        <v>4489</v>
      </c>
      <c r="I105" s="3">
        <f t="shared" si="9"/>
        <v>9297</v>
      </c>
      <c r="J105" s="3">
        <f t="shared" si="9"/>
        <v>8243</v>
      </c>
    </row>
    <row r="106" spans="1:12" x14ac:dyDescent="0.25">
      <c r="A106" s="10" t="s">
        <v>32</v>
      </c>
    </row>
    <row r="107" spans="1:12" x14ac:dyDescent="0.25">
      <c r="I107" s="16" t="s">
        <v>67</v>
      </c>
      <c r="J107" s="17">
        <v>0.98</v>
      </c>
      <c r="L107" s="17">
        <v>0.98</v>
      </c>
    </row>
    <row r="108" spans="1:12" x14ac:dyDescent="0.25">
      <c r="I108" s="18" t="s">
        <v>68</v>
      </c>
      <c r="J108" s="19">
        <f>J107*J97</f>
        <v>8562.26</v>
      </c>
      <c r="K108" s="18" t="s">
        <v>69</v>
      </c>
      <c r="L108" s="19">
        <f>L107*I97</f>
        <v>9594.2000000000007</v>
      </c>
    </row>
  </sheetData>
  <mergeCells count="18">
    <mergeCell ref="G1:J1"/>
    <mergeCell ref="A6:F6"/>
    <mergeCell ref="I6:J6"/>
    <mergeCell ref="A8:C8"/>
    <mergeCell ref="A11:F11"/>
    <mergeCell ref="G11:J11"/>
    <mergeCell ref="A10:F10"/>
    <mergeCell ref="D8:J8"/>
    <mergeCell ref="G10:J10"/>
    <mergeCell ref="I61:J61"/>
    <mergeCell ref="A61:F61"/>
    <mergeCell ref="G56:J56"/>
    <mergeCell ref="G66:J66"/>
    <mergeCell ref="A66:F66"/>
    <mergeCell ref="G65:J65"/>
    <mergeCell ref="A65:F65"/>
    <mergeCell ref="D63:J63"/>
    <mergeCell ref="A63:C63"/>
  </mergeCells>
  <phoneticPr fontId="0" type="noConversion"/>
  <pageMargins left="1.1811023622047245" right="0.78740157480314965" top="0.98425196850393704" bottom="0.98425196850393704" header="0.51181102362204722" footer="0.51181102362204722"/>
  <pageSetup paperSize="9" scale="89" fitToHeight="0" orientation="portrait" r:id="rId1"/>
  <headerFooter>
    <oddFooter>&amp;L&amp;7Tiefbauamt BL&amp;C&amp;7  *HR/HR/LEER/LEER*&amp;R&amp;7&amp;F</oddFooter>
  </headerFooter>
  <rowBreaks count="1" manualBreakCount="1">
    <brk id="5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"/>
  <sheetViews>
    <sheetView workbookViewId="0"/>
  </sheetViews>
  <sheetFormatPr baseColWidth="10" defaultRowHeight="13.2" x14ac:dyDescent="0.25"/>
  <sheetData>
    <row r="1" s="7" customFormat="1" x14ac:dyDescent="0.25"/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/>
  </sheetViews>
  <sheetFormatPr baseColWidth="10" defaultRowHeight="13.2" x14ac:dyDescent="0.25"/>
  <sheetData>
    <row r="1" spans="1:8" x14ac:dyDescent="0.25">
      <c r="B1" t="s">
        <v>46</v>
      </c>
      <c r="C1" t="s">
        <v>47</v>
      </c>
      <c r="D1" t="s">
        <v>48</v>
      </c>
      <c r="E1" t="s">
        <v>49</v>
      </c>
      <c r="F1" t="s">
        <v>50</v>
      </c>
      <c r="G1" t="s">
        <v>51</v>
      </c>
      <c r="H1" t="s">
        <v>52</v>
      </c>
    </row>
    <row r="2" spans="1:8" x14ac:dyDescent="0.25">
      <c r="A2" t="s">
        <v>65</v>
      </c>
      <c r="B2">
        <v>10180</v>
      </c>
      <c r="C2">
        <v>10575</v>
      </c>
      <c r="D2">
        <v>10280</v>
      </c>
      <c r="E2">
        <v>10667</v>
      </c>
      <c r="F2">
        <v>10731</v>
      </c>
      <c r="G2">
        <v>7694</v>
      </c>
      <c r="H2">
        <v>5104</v>
      </c>
    </row>
    <row r="3" spans="1:8" x14ac:dyDescent="0.25">
      <c r="A3" t="s">
        <v>66</v>
      </c>
      <c r="B3">
        <v>9543</v>
      </c>
      <c r="C3">
        <v>9907</v>
      </c>
      <c r="D3">
        <v>9605</v>
      </c>
      <c r="E3">
        <v>10055</v>
      </c>
      <c r="F3">
        <v>9835</v>
      </c>
      <c r="G3">
        <v>7300</v>
      </c>
      <c r="H3">
        <v>4895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Wochenergebnis</vt:lpstr>
      <vt:lpstr>Ereignisse</vt:lpstr>
      <vt:lpstr>Grafik</vt:lpstr>
    </vt:vector>
  </TitlesOfParts>
  <Company>SIS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TBA VZ</dc:creator>
  <cp:lastModifiedBy>Wenger, Susanne BUD</cp:lastModifiedBy>
  <cp:lastPrinted>2016-04-19T13:01:35Z</cp:lastPrinted>
  <dcterms:created xsi:type="dcterms:W3CDTF">2002-04-15T12:51:06Z</dcterms:created>
  <dcterms:modified xsi:type="dcterms:W3CDTF">2017-08-02T07:09:24Z</dcterms:modified>
</cp:coreProperties>
</file>