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2" yWindow="-12" windowWidth="23064" windowHeight="5124"/>
  </bookViews>
  <sheets>
    <sheet name="Wochenergebnis" sheetId="1" r:id="rId1"/>
    <sheet name="Ereignisse" sheetId="2" state="hidden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L108" i="1" l="1"/>
  <c r="L53" i="1"/>
  <c r="J108" i="1" l="1"/>
  <c r="J53" i="1"/>
  <c r="B97" i="1" l="1"/>
  <c r="C97" i="1"/>
  <c r="D97" i="1"/>
  <c r="E97" i="1"/>
  <c r="F97" i="1"/>
  <c r="G97" i="1"/>
  <c r="H97" i="1"/>
  <c r="I97" i="1"/>
  <c r="J97" i="1"/>
  <c r="B99" i="1"/>
  <c r="C99" i="1"/>
  <c r="D99" i="1"/>
  <c r="E99" i="1"/>
  <c r="F99" i="1"/>
  <c r="G99" i="1"/>
  <c r="H99" i="1"/>
  <c r="I99" i="1"/>
  <c r="J99" i="1"/>
  <c r="B101" i="1"/>
  <c r="C101" i="1"/>
  <c r="D101" i="1"/>
  <c r="E101" i="1"/>
  <c r="F101" i="1"/>
  <c r="G101" i="1"/>
  <c r="H101" i="1"/>
  <c r="I101" i="1"/>
  <c r="J101" i="1"/>
  <c r="B103" i="1"/>
  <c r="C103" i="1"/>
  <c r="D103" i="1"/>
  <c r="E103" i="1"/>
  <c r="F103" i="1"/>
  <c r="G103" i="1"/>
  <c r="H103" i="1"/>
  <c r="I103" i="1"/>
  <c r="J103" i="1"/>
  <c r="B105" i="1"/>
  <c r="C105" i="1"/>
  <c r="D105" i="1"/>
  <c r="E105" i="1"/>
  <c r="F105" i="1"/>
  <c r="G105" i="1"/>
  <c r="H105" i="1"/>
  <c r="I105" i="1"/>
  <c r="J105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<sst xmlns="http://schemas.openxmlformats.org/spreadsheetml/2006/main" count="152" uniqueCount="70">
  <si>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</si>
  <si>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</si>
  <si>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</si>
  <si>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</si>
  <si>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</si>
  <si>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</si>
  <si>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</si>
  <si>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</si>
  <si>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</si>
  <si>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</si>
  <si>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</si>
  <si>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</si>
  <si>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</si>
  <si>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</si>
  <si>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</si>
  <si>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</si>
  <si>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</si>
  <si>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</si>
  <si>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</si>
  <si>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</si>
  <si>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</si>
  <si>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</si>
  <si>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</si>
  <si>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</si>
  <si>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</si>
  <si>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</si>
  <si>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</si>
  <si>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</si>
  <si>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</si>
  <si>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</si>
  <si>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</si>
  <si>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</si>
  <si>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</si>
  <si>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</si>
  <si>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</si>
  <si>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</si>
  <si>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</si>
  <si>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126 Aesch Hauptstr. (Cafe Helfenstein)</t>
  </si>
  <si>
    <t>Koord. 611946 / 257573</t>
  </si>
  <si>
    <t>WOCHENERGEBNISSE</t>
  </si>
  <si>
    <t>Montag, 8. Juni 2015 bis Sonntag, 14. Juni 2015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</si>
  <si>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</si>
  <si>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</si>
  <si>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</si>
  <si>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</si>
  <si>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</si>
  <si>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</si>
  <si>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</si>
  <si>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</si>
  <si>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</si>
  <si>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</si>
  <si>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</si>
  <si>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</si>
  <si>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</si>
  <si>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08.06</t>
  </si>
  <si>
    <t>09.06</t>
  </si>
  <si>
    <t>10.06</t>
  </si>
  <si>
    <t>11.06</t>
  </si>
  <si>
    <t>12.06</t>
  </si>
  <si>
    <t>13.06</t>
  </si>
  <si>
    <t>14.06</t>
  </si>
  <si>
    <t>Mo.-Fr.</t>
  </si>
  <si>
    <t>Mo.-So.</t>
  </si>
  <si>
    <t>Seite 2 von 2</t>
  </si>
  <si>
    <t>R2</t>
  </si>
  <si>
    <t>von Basel</t>
  </si>
  <si>
    <t>nach Basel</t>
  </si>
  <si>
    <t>Wochenfaktor</t>
  </si>
  <si>
    <t>DTV</t>
  </si>
  <si>
    <t>DWV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</si>
</sst>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>
      <alignment horizontal="right"/>
    </xf>
    <xf numFmtId="4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126  Aesch Hauptstr. (Cafe Helfenstein) 
Montag 08.06.15 bis Sonntag 14.06.15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6883</c:v>
                </c:pt>
                <c:pt idx="1">
                  <c:v>7253</c:v>
                </c:pt>
                <c:pt idx="2">
                  <c:v>7170</c:v>
                </c:pt>
                <c:pt idx="3">
                  <c:v>7483</c:v>
                </c:pt>
                <c:pt idx="4">
                  <c:v>7428</c:v>
                </c:pt>
                <c:pt idx="5">
                  <c:v>6051</c:v>
                </c:pt>
                <c:pt idx="6">
                  <c:v>4210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6869</c:v>
                </c:pt>
                <c:pt idx="1">
                  <c:v>7155</c:v>
                </c:pt>
                <c:pt idx="2">
                  <c:v>7262</c:v>
                </c:pt>
                <c:pt idx="3">
                  <c:v>7318</c:v>
                </c:pt>
                <c:pt idx="4">
                  <c:v>7434</c:v>
                </c:pt>
                <c:pt idx="5">
                  <c:v>5913</c:v>
                </c:pt>
                <c:pt idx="6">
                  <c:v>4141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40544"/>
        <c:axId val="51147904"/>
      </c:barChart>
      <c:catAx>
        <c:axId val="5094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1147904"/>
        <c:crosses val="autoZero"/>
        <c:auto val="1"/>
        <c:lblAlgn val="ctr"/>
        <c:lblOffset val="100"/>
        <c:noMultiLvlLbl val="0"/>
      </c:catAx>
      <c:valAx>
        <c:axId val="511479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94054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55</xdr:row>
      <xdr:rowOff>30480</xdr:rowOff>
    </xdr:from>
    <xdr:to>
      <xdr:col>0</xdr:col>
      <xdr:colOff>480060</xdr:colOff>
      <xdr:row>58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108"/>
  <sheetViews>
    <sheetView tabSelected="1" topLeftCell="A103" zoomScaleNormal="100" workbookViewId="0">
      <selection activeCell="M104" sqref="M104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0" t="s">
        <v>0</v>
      </c>
      <c r="H1" s="20"/>
      <c r="I1" s="20"/>
      <c r="J1" s="20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1" t="s">
        <v>37</v>
      </c>
      <c r="B6" s="21"/>
      <c r="C6" s="21"/>
      <c r="D6" s="21"/>
      <c r="E6" s="21"/>
      <c r="F6" s="21"/>
      <c r="I6" s="22" t="s">
        <v>38</v>
      </c>
      <c r="J6" s="22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1" t="s">
        <v>39</v>
      </c>
      <c r="B8" s="21"/>
      <c r="C8" s="21"/>
      <c r="D8" s="26" t="s">
        <v>40</v>
      </c>
      <c r="E8" s="26"/>
      <c r="F8" s="26"/>
      <c r="G8" s="26"/>
      <c r="H8" s="27"/>
      <c r="I8" s="25"/>
      <c r="J8" s="25"/>
    </row>
    <row r="9" spans="1:10" x14ac:dyDescent="0.25">
      <c r="A9" s="12" t="s">
        <v>41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3" t="s">
        <v>42</v>
      </c>
      <c r="B10" s="23"/>
      <c r="C10" s="23"/>
      <c r="D10" s="23"/>
      <c r="E10" s="23"/>
      <c r="F10" s="23"/>
      <c r="G10" s="24" t="s">
        <v>44</v>
      </c>
      <c r="H10" s="24"/>
      <c r="I10" s="25"/>
      <c r="J10" s="25"/>
    </row>
    <row r="11" spans="1:10" x14ac:dyDescent="0.25">
      <c r="A11" s="23" t="s">
        <v>43</v>
      </c>
      <c r="B11" s="23"/>
      <c r="C11" s="23"/>
      <c r="D11" s="23"/>
      <c r="E11" s="23"/>
      <c r="F11" s="23"/>
      <c r="G11" s="24" t="s">
        <v>0</v>
      </c>
      <c r="H11" s="24"/>
      <c r="I11" s="25"/>
      <c r="J11" s="25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45</v>
      </c>
      <c r="B14" s="11" t="s">
        <v>46</v>
      </c>
      <c r="C14" s="11" t="s">
        <v>47</v>
      </c>
      <c r="D14" s="11" t="s">
        <v>48</v>
      </c>
      <c r="E14" s="11" t="s">
        <v>49</v>
      </c>
      <c r="F14" s="11" t="s">
        <v>50</v>
      </c>
      <c r="G14" s="11" t="s">
        <v>51</v>
      </c>
      <c r="H14" s="11" t="s">
        <v>52</v>
      </c>
      <c r="I14" s="11" t="s">
        <v>53</v>
      </c>
      <c r="J14" s="11" t="s">
        <v>53</v>
      </c>
    </row>
    <row r="15" spans="1:10" s="11" customFormat="1" ht="13.8" customHeight="1" x14ac:dyDescent="0.25">
      <c r="A15" s="11" t="s">
        <v>1</v>
      </c>
      <c r="B15" s="11" t="s">
        <v>54</v>
      </c>
      <c r="C15" s="11" t="s">
        <v>55</v>
      </c>
      <c r="D15" s="11" t="s">
        <v>56</v>
      </c>
      <c r="E15" s="11" t="s">
        <v>57</v>
      </c>
      <c r="F15" s="11" t="s">
        <v>58</v>
      </c>
      <c r="G15" s="11" t="s">
        <v>59</v>
      </c>
      <c r="H15" s="11" t="s">
        <v>60</v>
      </c>
      <c r="I15" s="11" t="s">
        <v>61</v>
      </c>
      <c r="J15" s="11" t="s">
        <v>62</v>
      </c>
    </row>
    <row r="16" spans="1:10" s="11" customFormat="1" ht="13.8" customHeight="1" x14ac:dyDescent="0.25"/>
    <row r="17" spans="1:10" x14ac:dyDescent="0.25">
      <c r="A17" s="3" t="s">
        <v>2</v>
      </c>
      <c r="B17" s="3">
        <v>33</v>
      </c>
      <c r="C17" s="3">
        <v>89</v>
      </c>
      <c r="D17" s="3">
        <v>15</v>
      </c>
      <c r="E17" s="3">
        <v>75</v>
      </c>
      <c r="F17" s="3">
        <v>41</v>
      </c>
      <c r="G17" s="3">
        <v>101</v>
      </c>
      <c r="H17" s="3">
        <v>104</v>
      </c>
      <c r="I17" s="3">
        <v>51</v>
      </c>
      <c r="J17" s="3">
        <v>65</v>
      </c>
    </row>
    <row r="18" spans="1:10" x14ac:dyDescent="0.25">
      <c r="A18" s="3" t="s">
        <v>3</v>
      </c>
      <c r="B18" s="3">
        <v>20</v>
      </c>
      <c r="C18" s="3">
        <v>29</v>
      </c>
      <c r="D18" s="3">
        <v>8</v>
      </c>
      <c r="E18" s="3">
        <v>21</v>
      </c>
      <c r="F18" s="3">
        <v>23</v>
      </c>
      <c r="G18" s="3">
        <v>55</v>
      </c>
      <c r="H18" s="3">
        <v>68</v>
      </c>
      <c r="I18" s="3">
        <v>20</v>
      </c>
      <c r="J18" s="3">
        <v>32</v>
      </c>
    </row>
    <row r="19" spans="1:10" x14ac:dyDescent="0.25">
      <c r="A19" s="3" t="s">
        <v>4</v>
      </c>
      <c r="B19" s="3">
        <v>6</v>
      </c>
      <c r="C19" s="3">
        <v>31</v>
      </c>
      <c r="D19" s="3">
        <v>7</v>
      </c>
      <c r="E19" s="3">
        <v>12</v>
      </c>
      <c r="F19" s="3">
        <v>8</v>
      </c>
      <c r="G19" s="3">
        <v>21</v>
      </c>
      <c r="H19" s="3">
        <v>44</v>
      </c>
      <c r="I19" s="3">
        <v>13</v>
      </c>
      <c r="J19" s="3">
        <v>18</v>
      </c>
    </row>
    <row r="20" spans="1:10" x14ac:dyDescent="0.25">
      <c r="A20" s="4" t="s">
        <v>5</v>
      </c>
      <c r="B20" s="2">
        <v>10</v>
      </c>
      <c r="C20" s="2">
        <v>25</v>
      </c>
      <c r="D20" s="2">
        <v>12</v>
      </c>
      <c r="E20" s="2">
        <v>14</v>
      </c>
      <c r="F20" s="2">
        <v>15</v>
      </c>
      <c r="G20" s="2">
        <v>27</v>
      </c>
      <c r="H20" s="2">
        <v>16</v>
      </c>
      <c r="I20" s="2">
        <v>15</v>
      </c>
      <c r="J20" s="2">
        <v>17</v>
      </c>
    </row>
    <row r="21" spans="1:10" x14ac:dyDescent="0.25">
      <c r="A21" s="4" t="s">
        <v>6</v>
      </c>
      <c r="B21" s="2">
        <v>20</v>
      </c>
      <c r="C21" s="2">
        <v>19</v>
      </c>
      <c r="D21" s="2">
        <v>18</v>
      </c>
      <c r="E21" s="2">
        <v>24</v>
      </c>
      <c r="F21" s="2">
        <v>20</v>
      </c>
      <c r="G21" s="2">
        <v>25</v>
      </c>
      <c r="H21" s="2">
        <v>19</v>
      </c>
      <c r="I21" s="2">
        <v>20</v>
      </c>
      <c r="J21" s="2">
        <v>21</v>
      </c>
    </row>
    <row r="22" spans="1:10" x14ac:dyDescent="0.25">
      <c r="A22" s="3" t="s">
        <v>7</v>
      </c>
      <c r="B22" s="3">
        <v>69</v>
      </c>
      <c r="C22" s="3">
        <v>73</v>
      </c>
      <c r="D22" s="3">
        <v>69</v>
      </c>
      <c r="E22" s="3">
        <v>65</v>
      </c>
      <c r="F22" s="3">
        <v>65</v>
      </c>
      <c r="G22" s="3">
        <v>28</v>
      </c>
      <c r="H22" s="3">
        <v>17</v>
      </c>
      <c r="I22" s="3">
        <v>68</v>
      </c>
      <c r="J22" s="3">
        <v>55</v>
      </c>
    </row>
    <row r="23" spans="1:10" x14ac:dyDescent="0.25">
      <c r="A23" s="3" t="s">
        <v>8</v>
      </c>
      <c r="B23" s="3">
        <v>244</v>
      </c>
      <c r="C23" s="3">
        <v>226</v>
      </c>
      <c r="D23" s="3">
        <v>236</v>
      </c>
      <c r="E23" s="3">
        <v>263</v>
      </c>
      <c r="F23" s="3">
        <v>247</v>
      </c>
      <c r="G23" s="3">
        <v>71</v>
      </c>
      <c r="H23" s="3">
        <v>32</v>
      </c>
      <c r="I23" s="3">
        <v>243</v>
      </c>
      <c r="J23" s="3">
        <v>188</v>
      </c>
    </row>
    <row r="24" spans="1:10" x14ac:dyDescent="0.25">
      <c r="A24" s="3" t="s">
        <v>9</v>
      </c>
      <c r="B24" s="3">
        <v>330</v>
      </c>
      <c r="C24" s="3">
        <v>361</v>
      </c>
      <c r="D24" s="3">
        <v>351</v>
      </c>
      <c r="E24" s="3">
        <v>375</v>
      </c>
      <c r="F24" s="3">
        <v>342</v>
      </c>
      <c r="G24" s="3">
        <v>126</v>
      </c>
      <c r="H24" s="3">
        <v>59</v>
      </c>
      <c r="I24" s="3">
        <v>352</v>
      </c>
      <c r="J24" s="3">
        <v>278</v>
      </c>
    </row>
    <row r="25" spans="1:10" x14ac:dyDescent="0.25">
      <c r="A25" s="3" t="s">
        <v>10</v>
      </c>
      <c r="B25" s="3">
        <v>341</v>
      </c>
      <c r="C25" s="3">
        <v>397</v>
      </c>
      <c r="D25" s="3">
        <v>351</v>
      </c>
      <c r="E25" s="3">
        <v>343</v>
      </c>
      <c r="F25" s="3">
        <v>370</v>
      </c>
      <c r="G25" s="3">
        <v>255</v>
      </c>
      <c r="H25" s="3">
        <v>100</v>
      </c>
      <c r="I25" s="3">
        <v>360</v>
      </c>
      <c r="J25" s="3">
        <v>308</v>
      </c>
    </row>
    <row r="26" spans="1:10" x14ac:dyDescent="0.25">
      <c r="A26" s="3" t="s">
        <v>11</v>
      </c>
      <c r="B26" s="3">
        <v>356</v>
      </c>
      <c r="C26" s="3">
        <v>329</v>
      </c>
      <c r="D26" s="3">
        <v>363</v>
      </c>
      <c r="E26" s="3">
        <v>391</v>
      </c>
      <c r="F26" s="3">
        <v>447</v>
      </c>
      <c r="G26" s="3">
        <v>313</v>
      </c>
      <c r="H26" s="3">
        <v>258</v>
      </c>
      <c r="I26" s="3">
        <v>377</v>
      </c>
      <c r="J26" s="3">
        <v>351</v>
      </c>
    </row>
    <row r="27" spans="1:10" x14ac:dyDescent="0.25">
      <c r="A27" s="3" t="s">
        <v>12</v>
      </c>
      <c r="B27" s="3">
        <v>384</v>
      </c>
      <c r="C27" s="3">
        <v>401</v>
      </c>
      <c r="D27" s="3">
        <v>400</v>
      </c>
      <c r="E27" s="3">
        <v>426</v>
      </c>
      <c r="F27" s="3">
        <v>459</v>
      </c>
      <c r="G27" s="3">
        <v>482</v>
      </c>
      <c r="H27" s="3">
        <v>254</v>
      </c>
      <c r="I27" s="3">
        <v>414</v>
      </c>
      <c r="J27" s="3">
        <v>401</v>
      </c>
    </row>
    <row r="28" spans="1:10" x14ac:dyDescent="0.25">
      <c r="A28" s="3" t="s">
        <v>13</v>
      </c>
      <c r="B28" s="3">
        <v>427</v>
      </c>
      <c r="C28" s="3">
        <v>479</v>
      </c>
      <c r="D28" s="3">
        <v>449</v>
      </c>
      <c r="E28" s="3">
        <v>512</v>
      </c>
      <c r="F28" s="3">
        <v>507</v>
      </c>
      <c r="G28" s="3">
        <v>481</v>
      </c>
      <c r="H28" s="3">
        <v>320</v>
      </c>
      <c r="I28" s="3">
        <v>475</v>
      </c>
      <c r="J28" s="3">
        <v>454</v>
      </c>
    </row>
    <row r="29" spans="1:10" x14ac:dyDescent="0.25">
      <c r="A29" s="3" t="s">
        <v>14</v>
      </c>
      <c r="B29" s="3">
        <v>436</v>
      </c>
      <c r="C29" s="3">
        <v>462</v>
      </c>
      <c r="D29" s="3">
        <v>509</v>
      </c>
      <c r="E29" s="3">
        <v>459</v>
      </c>
      <c r="F29" s="3">
        <v>475</v>
      </c>
      <c r="G29" s="3">
        <v>425</v>
      </c>
      <c r="H29" s="3">
        <v>321</v>
      </c>
      <c r="I29" s="3">
        <v>468</v>
      </c>
      <c r="J29" s="3">
        <v>441</v>
      </c>
    </row>
    <row r="30" spans="1:10" x14ac:dyDescent="0.25">
      <c r="A30" s="3" t="s">
        <v>15</v>
      </c>
      <c r="B30" s="3">
        <v>372</v>
      </c>
      <c r="C30" s="3">
        <v>421</v>
      </c>
      <c r="D30" s="3">
        <v>414</v>
      </c>
      <c r="E30" s="3">
        <v>422</v>
      </c>
      <c r="F30" s="3">
        <v>436</v>
      </c>
      <c r="G30" s="3">
        <v>445</v>
      </c>
      <c r="H30" s="3">
        <v>293</v>
      </c>
      <c r="I30" s="3">
        <v>413</v>
      </c>
      <c r="J30" s="3">
        <v>400</v>
      </c>
    </row>
    <row r="31" spans="1:10" x14ac:dyDescent="0.25">
      <c r="A31" s="3" t="s">
        <v>16</v>
      </c>
      <c r="B31" s="3">
        <v>418</v>
      </c>
      <c r="C31" s="3">
        <v>395</v>
      </c>
      <c r="D31" s="3">
        <v>423</v>
      </c>
      <c r="E31" s="3">
        <v>417</v>
      </c>
      <c r="F31" s="3">
        <v>503</v>
      </c>
      <c r="G31" s="3">
        <v>456</v>
      </c>
      <c r="H31" s="3">
        <v>332</v>
      </c>
      <c r="I31" s="3">
        <v>431</v>
      </c>
      <c r="J31" s="3">
        <v>421</v>
      </c>
    </row>
    <row r="32" spans="1:10" x14ac:dyDescent="0.25">
      <c r="A32" s="3" t="s">
        <v>17</v>
      </c>
      <c r="B32" s="3">
        <v>473</v>
      </c>
      <c r="C32" s="3">
        <v>442</v>
      </c>
      <c r="D32" s="3">
        <v>452</v>
      </c>
      <c r="E32" s="3">
        <v>468</v>
      </c>
      <c r="F32" s="3">
        <v>529</v>
      </c>
      <c r="G32" s="3">
        <v>522</v>
      </c>
      <c r="H32" s="3">
        <v>314</v>
      </c>
      <c r="I32" s="3">
        <v>473</v>
      </c>
      <c r="J32" s="3">
        <v>457</v>
      </c>
    </row>
    <row r="33" spans="1:11" x14ac:dyDescent="0.25">
      <c r="A33" s="3" t="s">
        <v>18</v>
      </c>
      <c r="B33" s="3">
        <v>580</v>
      </c>
      <c r="C33" s="3">
        <v>599</v>
      </c>
      <c r="D33" s="3">
        <v>553</v>
      </c>
      <c r="E33" s="3">
        <v>592</v>
      </c>
      <c r="F33" s="3">
        <v>607</v>
      </c>
      <c r="G33" s="3">
        <v>484</v>
      </c>
      <c r="H33" s="3">
        <v>326</v>
      </c>
      <c r="I33" s="3">
        <v>586</v>
      </c>
      <c r="J33" s="3">
        <v>534</v>
      </c>
    </row>
    <row r="34" spans="1:11" x14ac:dyDescent="0.25">
      <c r="A34" s="3" t="s">
        <v>19</v>
      </c>
      <c r="B34" s="3">
        <v>659</v>
      </c>
      <c r="C34" s="3">
        <v>657</v>
      </c>
      <c r="D34" s="3">
        <v>658</v>
      </c>
      <c r="E34" s="3">
        <v>671</v>
      </c>
      <c r="F34" s="3">
        <v>677</v>
      </c>
      <c r="G34" s="3">
        <v>457</v>
      </c>
      <c r="H34" s="3">
        <v>333</v>
      </c>
      <c r="I34" s="3">
        <v>664</v>
      </c>
      <c r="J34" s="3">
        <v>587</v>
      </c>
    </row>
    <row r="35" spans="1:11" x14ac:dyDescent="0.25">
      <c r="A35" s="3" t="s">
        <v>20</v>
      </c>
      <c r="B35" s="3">
        <v>581</v>
      </c>
      <c r="C35" s="3">
        <v>611</v>
      </c>
      <c r="D35" s="3">
        <v>600</v>
      </c>
      <c r="E35" s="3">
        <v>613</v>
      </c>
      <c r="F35" s="3">
        <v>529</v>
      </c>
      <c r="G35" s="3">
        <v>354</v>
      </c>
      <c r="H35" s="3">
        <v>265</v>
      </c>
      <c r="I35" s="3">
        <v>587</v>
      </c>
      <c r="J35" s="3">
        <v>508</v>
      </c>
    </row>
    <row r="36" spans="1:11" x14ac:dyDescent="0.25">
      <c r="A36" s="3" t="s">
        <v>21</v>
      </c>
      <c r="B36" s="3">
        <v>368</v>
      </c>
      <c r="C36" s="3">
        <v>409</v>
      </c>
      <c r="D36" s="3">
        <v>387</v>
      </c>
      <c r="E36" s="3">
        <v>459</v>
      </c>
      <c r="F36" s="3">
        <v>358</v>
      </c>
      <c r="G36" s="3">
        <v>261</v>
      </c>
      <c r="H36" s="3">
        <v>259</v>
      </c>
      <c r="I36" s="3">
        <v>396</v>
      </c>
      <c r="J36" s="3">
        <v>357</v>
      </c>
    </row>
    <row r="37" spans="1:11" x14ac:dyDescent="0.25">
      <c r="A37" s="3" t="s">
        <v>22</v>
      </c>
      <c r="B37" s="3">
        <v>260</v>
      </c>
      <c r="C37" s="3">
        <v>249</v>
      </c>
      <c r="D37" s="3">
        <v>277</v>
      </c>
      <c r="E37" s="3">
        <v>303</v>
      </c>
      <c r="F37" s="3">
        <v>249</v>
      </c>
      <c r="G37" s="3">
        <v>185</v>
      </c>
      <c r="H37" s="3">
        <v>200</v>
      </c>
      <c r="I37" s="3">
        <v>268</v>
      </c>
      <c r="J37" s="3">
        <v>246</v>
      </c>
    </row>
    <row r="38" spans="1:11" x14ac:dyDescent="0.25">
      <c r="A38" s="3" t="s">
        <v>23</v>
      </c>
      <c r="B38" s="3">
        <v>243</v>
      </c>
      <c r="C38" s="3">
        <v>265</v>
      </c>
      <c r="D38" s="3">
        <v>229</v>
      </c>
      <c r="E38" s="3">
        <v>233</v>
      </c>
      <c r="F38" s="3">
        <v>213</v>
      </c>
      <c r="G38" s="3">
        <v>155</v>
      </c>
      <c r="H38" s="3">
        <v>147</v>
      </c>
      <c r="I38" s="3">
        <v>237</v>
      </c>
      <c r="J38" s="3">
        <v>212</v>
      </c>
    </row>
    <row r="39" spans="1:11" x14ac:dyDescent="0.25">
      <c r="A39" s="3" t="s">
        <v>24</v>
      </c>
      <c r="B39" s="3">
        <v>148</v>
      </c>
      <c r="C39" s="3">
        <v>191</v>
      </c>
      <c r="D39" s="3">
        <v>229</v>
      </c>
      <c r="E39" s="3">
        <v>212</v>
      </c>
      <c r="F39" s="3">
        <v>173</v>
      </c>
      <c r="G39" s="3">
        <v>189</v>
      </c>
      <c r="H39" s="3">
        <v>98</v>
      </c>
      <c r="I39" s="3">
        <v>191</v>
      </c>
      <c r="J39" s="3">
        <v>177</v>
      </c>
    </row>
    <row r="40" spans="1:11" x14ac:dyDescent="0.25">
      <c r="A40" s="3" t="s">
        <v>25</v>
      </c>
      <c r="B40" s="3">
        <v>105</v>
      </c>
      <c r="C40" s="3">
        <v>93</v>
      </c>
      <c r="D40" s="3">
        <v>160</v>
      </c>
      <c r="E40" s="3">
        <v>113</v>
      </c>
      <c r="F40" s="3">
        <v>135</v>
      </c>
      <c r="G40" s="3">
        <v>133</v>
      </c>
      <c r="H40" s="3">
        <v>31</v>
      </c>
      <c r="I40" s="3">
        <v>121</v>
      </c>
      <c r="J40" s="3">
        <v>110</v>
      </c>
    </row>
    <row r="42" spans="1:11" s="5" customFormat="1" x14ac:dyDescent="0.25">
      <c r="A42" s="5" t="s">
        <v>26</v>
      </c>
      <c r="B42" s="5">
        <f t="shared" ref="B42:J42" si="0">SUM(B17:B40)</f>
        <v>6883</v>
      </c>
      <c r="C42" s="5">
        <f t="shared" si="0"/>
        <v>7253</v>
      </c>
      <c r="D42" s="5">
        <f t="shared" si="0"/>
        <v>7170</v>
      </c>
      <c r="E42" s="5">
        <f t="shared" si="0"/>
        <v>7483</v>
      </c>
      <c r="F42" s="5">
        <f t="shared" si="0"/>
        <v>7428</v>
      </c>
      <c r="G42" s="5">
        <f t="shared" si="0"/>
        <v>6051</v>
      </c>
      <c r="H42" s="5">
        <f t="shared" si="0"/>
        <v>4210</v>
      </c>
      <c r="I42" s="5">
        <f t="shared" si="0"/>
        <v>7243</v>
      </c>
      <c r="J42" s="5">
        <f t="shared" si="0"/>
        <v>6638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2661</v>
      </c>
      <c r="C44" s="1">
        <f t="shared" si="1"/>
        <v>2718</v>
      </c>
      <c r="D44" s="1">
        <f t="shared" si="1"/>
        <v>2650</v>
      </c>
      <c r="E44" s="1">
        <f t="shared" si="1"/>
        <v>2803</v>
      </c>
      <c r="F44" s="1">
        <f t="shared" si="1"/>
        <v>2700</v>
      </c>
      <c r="G44" s="1">
        <f t="shared" si="1"/>
        <v>2078</v>
      </c>
      <c r="H44" s="1">
        <f t="shared" si="1"/>
        <v>1497</v>
      </c>
      <c r="I44" s="1">
        <f t="shared" si="1"/>
        <v>2706</v>
      </c>
      <c r="J44" s="1">
        <f t="shared" si="1"/>
        <v>2443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411</v>
      </c>
      <c r="C46" s="1">
        <f t="shared" ref="C46:J46" si="2">SUM(C39:C40) +SUM(C17:C22)</f>
        <v>550</v>
      </c>
      <c r="D46" s="1">
        <f t="shared" si="2"/>
        <v>518</v>
      </c>
      <c r="E46" s="1">
        <f t="shared" si="2"/>
        <v>536</v>
      </c>
      <c r="F46" s="1">
        <f t="shared" si="2"/>
        <v>480</v>
      </c>
      <c r="G46" s="1">
        <f t="shared" si="2"/>
        <v>579</v>
      </c>
      <c r="H46" s="1">
        <f t="shared" si="2"/>
        <v>397</v>
      </c>
      <c r="I46" s="1">
        <f t="shared" si="2"/>
        <v>499</v>
      </c>
      <c r="J46" s="1">
        <f t="shared" si="2"/>
        <v>495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5985</v>
      </c>
      <c r="C48" s="3">
        <f t="shared" si="3"/>
        <v>6212</v>
      </c>
      <c r="D48" s="3">
        <f t="shared" si="3"/>
        <v>6187</v>
      </c>
      <c r="E48" s="3">
        <f t="shared" si="3"/>
        <v>6451</v>
      </c>
      <c r="F48" s="3">
        <f t="shared" si="3"/>
        <v>6488</v>
      </c>
      <c r="G48" s="3">
        <f t="shared" si="3"/>
        <v>5246</v>
      </c>
      <c r="H48" s="3">
        <f t="shared" si="3"/>
        <v>3634</v>
      </c>
      <c r="I48" s="3">
        <f t="shared" si="3"/>
        <v>6264</v>
      </c>
      <c r="J48" s="3">
        <f t="shared" si="3"/>
        <v>5743</v>
      </c>
    </row>
    <row r="49" spans="1:12" x14ac:dyDescent="0.25">
      <c r="A49" s="10" t="s">
        <v>30</v>
      </c>
    </row>
    <row r="50" spans="1:12" x14ac:dyDescent="0.25">
      <c r="A50" s="3" t="s">
        <v>31</v>
      </c>
      <c r="B50" s="3">
        <f t="shared" ref="B50:J50" si="4">SUM(B23:B38)</f>
        <v>6472</v>
      </c>
      <c r="C50" s="3">
        <f t="shared" si="4"/>
        <v>6703</v>
      </c>
      <c r="D50" s="3">
        <f t="shared" si="4"/>
        <v>6652</v>
      </c>
      <c r="E50" s="3">
        <f t="shared" si="4"/>
        <v>6947</v>
      </c>
      <c r="F50" s="3">
        <f t="shared" si="4"/>
        <v>6948</v>
      </c>
      <c r="G50" s="3">
        <f t="shared" si="4"/>
        <v>5472</v>
      </c>
      <c r="H50" s="3">
        <f t="shared" si="4"/>
        <v>3813</v>
      </c>
      <c r="I50" s="3">
        <f t="shared" si="4"/>
        <v>6744</v>
      </c>
      <c r="J50" s="3">
        <f t="shared" si="4"/>
        <v>6143</v>
      </c>
    </row>
    <row r="51" spans="1:12" x14ac:dyDescent="0.25">
      <c r="A51" s="10" t="s">
        <v>32</v>
      </c>
    </row>
    <row r="52" spans="1:12" x14ac:dyDescent="0.25">
      <c r="I52" s="16" t="s">
        <v>67</v>
      </c>
      <c r="J52" s="17">
        <v>0.95</v>
      </c>
      <c r="L52" s="17">
        <v>0.95</v>
      </c>
    </row>
    <row r="53" spans="1:12" x14ac:dyDescent="0.25">
      <c r="I53" s="18" t="s">
        <v>68</v>
      </c>
      <c r="J53" s="19">
        <f>J52*J42</f>
        <v>6306.0999999999995</v>
      </c>
      <c r="K53" s="18" t="s">
        <v>69</v>
      </c>
      <c r="L53" s="19">
        <f>L52*I42</f>
        <v>6880.8499999999995</v>
      </c>
    </row>
    <row r="56" spans="1:12" x14ac:dyDescent="0.25">
      <c r="G56" s="20" t="s">
        <v>0</v>
      </c>
      <c r="H56" s="20"/>
      <c r="I56" s="20"/>
      <c r="J56" s="20"/>
    </row>
    <row r="57" spans="1:12" ht="13.8" x14ac:dyDescent="0.25">
      <c r="B57" s="14" t="s">
        <v>34</v>
      </c>
      <c r="C57" s="13"/>
      <c r="D57" s="13"/>
      <c r="E57" s="13"/>
      <c r="F57" s="13"/>
      <c r="G57" s="13"/>
      <c r="H57" s="13"/>
      <c r="I57" s="15"/>
    </row>
    <row r="58" spans="1:12" x14ac:dyDescent="0.25">
      <c r="A58" s="1" t="s">
        <v>0</v>
      </c>
      <c r="B58" s="1"/>
      <c r="C58" s="1"/>
      <c r="D58" s="1"/>
      <c r="E58" s="1"/>
      <c r="F58" s="1"/>
      <c r="G58" s="1"/>
      <c r="I58" s="2" t="s">
        <v>0</v>
      </c>
      <c r="J58" s="2"/>
    </row>
    <row r="59" spans="1:12" x14ac:dyDescent="0.25">
      <c r="A59" s="1"/>
      <c r="B59" s="1"/>
      <c r="C59" s="1"/>
      <c r="D59" s="1"/>
      <c r="E59" s="1"/>
      <c r="F59" s="1"/>
      <c r="G59" s="1"/>
      <c r="I59" s="2"/>
      <c r="J59" s="2"/>
    </row>
    <row r="60" spans="1:12" x14ac:dyDescent="0.25">
      <c r="A60" s="1"/>
      <c r="B60" s="1"/>
      <c r="C60" s="1"/>
      <c r="D60" s="1"/>
      <c r="E60" s="1"/>
      <c r="F60" s="1"/>
      <c r="G60" s="1"/>
      <c r="I60" s="2"/>
      <c r="J60" s="2"/>
    </row>
    <row r="61" spans="1:12" x14ac:dyDescent="0.25">
      <c r="A61" s="21" t="s">
        <v>37</v>
      </c>
      <c r="B61" s="21"/>
      <c r="C61" s="21"/>
      <c r="D61" s="21"/>
      <c r="E61" s="21"/>
      <c r="F61" s="21"/>
      <c r="I61" s="22" t="s">
        <v>38</v>
      </c>
      <c r="J61" s="22"/>
    </row>
    <row r="62" spans="1:12" x14ac:dyDescent="0.25">
      <c r="A62" s="8"/>
      <c r="B62" s="8"/>
      <c r="C62" s="8"/>
      <c r="D62" s="8"/>
      <c r="E62" s="8"/>
      <c r="F62" s="8"/>
      <c r="I62" s="9"/>
      <c r="J62" s="9"/>
    </row>
    <row r="63" spans="1:12" x14ac:dyDescent="0.25">
      <c r="A63" s="21" t="s">
        <v>39</v>
      </c>
      <c r="B63" s="21"/>
      <c r="C63" s="21"/>
      <c r="D63" s="26" t="s">
        <v>40</v>
      </c>
      <c r="E63" s="26"/>
      <c r="F63" s="26"/>
      <c r="G63" s="26"/>
      <c r="H63" s="27"/>
      <c r="I63" s="25"/>
      <c r="J63" s="25"/>
    </row>
    <row r="64" spans="1:12" x14ac:dyDescent="0.25">
      <c r="A64" s="12" t="s">
        <v>41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23" t="s">
        <v>42</v>
      </c>
      <c r="B65" s="23"/>
      <c r="C65" s="23"/>
      <c r="D65" s="23"/>
      <c r="E65" s="23"/>
      <c r="F65" s="23"/>
      <c r="G65" s="24" t="s">
        <v>63</v>
      </c>
      <c r="H65" s="24"/>
      <c r="I65" s="25"/>
      <c r="J65" s="25"/>
    </row>
    <row r="66" spans="1:10" x14ac:dyDescent="0.25">
      <c r="A66" s="23" t="s">
        <v>43</v>
      </c>
      <c r="B66" s="23"/>
      <c r="C66" s="23"/>
      <c r="D66" s="23"/>
      <c r="E66" s="23"/>
      <c r="F66" s="23"/>
      <c r="G66" s="24" t="s">
        <v>0</v>
      </c>
      <c r="H66" s="24"/>
      <c r="I66" s="25"/>
      <c r="J66" s="25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25">
      <c r="A69" s="11" t="s">
        <v>64</v>
      </c>
      <c r="B69" s="11" t="s">
        <v>46</v>
      </c>
      <c r="C69" s="11" t="s">
        <v>47</v>
      </c>
      <c r="D69" s="11" t="s">
        <v>48</v>
      </c>
      <c r="E69" s="11" t="s">
        <v>49</v>
      </c>
      <c r="F69" s="11" t="s">
        <v>50</v>
      </c>
      <c r="G69" s="11" t="s">
        <v>51</v>
      </c>
      <c r="H69" s="11" t="s">
        <v>52</v>
      </c>
      <c r="I69" s="11" t="s">
        <v>53</v>
      </c>
      <c r="J69" s="11" t="s">
        <v>53</v>
      </c>
    </row>
    <row r="70" spans="1:10" x14ac:dyDescent="0.25">
      <c r="A70" s="11" t="s">
        <v>1</v>
      </c>
      <c r="B70" s="11" t="s">
        <v>54</v>
      </c>
      <c r="C70" s="11" t="s">
        <v>55</v>
      </c>
      <c r="D70" s="11" t="s">
        <v>56</v>
      </c>
      <c r="E70" s="11" t="s">
        <v>57</v>
      </c>
      <c r="F70" s="11" t="s">
        <v>58</v>
      </c>
      <c r="G70" s="11" t="s">
        <v>59</v>
      </c>
      <c r="H70" s="11" t="s">
        <v>60</v>
      </c>
      <c r="I70" s="11" t="s">
        <v>61</v>
      </c>
      <c r="J70" s="11" t="s">
        <v>62</v>
      </c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3" t="s">
        <v>2</v>
      </c>
      <c r="B72" s="3">
        <v>23</v>
      </c>
      <c r="C72" s="3">
        <v>47</v>
      </c>
      <c r="D72" s="3">
        <v>15</v>
      </c>
      <c r="E72" s="3">
        <v>28</v>
      </c>
      <c r="F72" s="3">
        <v>27</v>
      </c>
      <c r="G72" s="3">
        <v>85</v>
      </c>
      <c r="H72" s="3">
        <v>83</v>
      </c>
      <c r="I72" s="3">
        <v>28</v>
      </c>
      <c r="J72" s="3">
        <v>44</v>
      </c>
    </row>
    <row r="73" spans="1:10" x14ac:dyDescent="0.25">
      <c r="A73" s="3" t="s">
        <v>3</v>
      </c>
      <c r="B73" s="3">
        <v>11</v>
      </c>
      <c r="C73" s="3">
        <v>19</v>
      </c>
      <c r="D73" s="3">
        <v>6</v>
      </c>
      <c r="E73" s="3">
        <v>4</v>
      </c>
      <c r="F73" s="3">
        <v>9</v>
      </c>
      <c r="G73" s="3">
        <v>46</v>
      </c>
      <c r="H73" s="3">
        <v>62</v>
      </c>
      <c r="I73" s="3">
        <v>10</v>
      </c>
      <c r="J73" s="3">
        <v>22</v>
      </c>
    </row>
    <row r="74" spans="1:10" x14ac:dyDescent="0.25">
      <c r="A74" s="3" t="s">
        <v>4</v>
      </c>
      <c r="B74" s="3">
        <v>7</v>
      </c>
      <c r="C74" s="3">
        <v>25</v>
      </c>
      <c r="D74" s="3">
        <v>7</v>
      </c>
      <c r="E74" s="3">
        <v>6</v>
      </c>
      <c r="F74" s="3">
        <v>5</v>
      </c>
      <c r="G74" s="3">
        <v>19</v>
      </c>
      <c r="H74" s="3">
        <v>26</v>
      </c>
      <c r="I74" s="3">
        <v>10</v>
      </c>
      <c r="J74" s="3">
        <v>14</v>
      </c>
    </row>
    <row r="75" spans="1:10" x14ac:dyDescent="0.25">
      <c r="A75" s="4" t="s">
        <v>5</v>
      </c>
      <c r="B75" s="2">
        <v>4</v>
      </c>
      <c r="C75" s="2">
        <v>30</v>
      </c>
      <c r="D75" s="2">
        <v>11</v>
      </c>
      <c r="E75" s="2">
        <v>11</v>
      </c>
      <c r="F75" s="2">
        <v>12</v>
      </c>
      <c r="G75" s="2">
        <v>23</v>
      </c>
      <c r="H75" s="2">
        <v>17</v>
      </c>
      <c r="I75" s="2">
        <v>14</v>
      </c>
      <c r="J75" s="2">
        <v>15</v>
      </c>
    </row>
    <row r="76" spans="1:10" x14ac:dyDescent="0.25">
      <c r="A76" s="4" t="s">
        <v>6</v>
      </c>
      <c r="B76" s="2">
        <v>30</v>
      </c>
      <c r="C76" s="2">
        <v>35</v>
      </c>
      <c r="D76" s="2">
        <v>33</v>
      </c>
      <c r="E76" s="2">
        <v>30</v>
      </c>
      <c r="F76" s="2">
        <v>32</v>
      </c>
      <c r="G76" s="2">
        <v>25</v>
      </c>
      <c r="H76" s="2">
        <v>17</v>
      </c>
      <c r="I76" s="2">
        <v>32</v>
      </c>
      <c r="J76" s="2">
        <v>29</v>
      </c>
    </row>
    <row r="77" spans="1:10" x14ac:dyDescent="0.25">
      <c r="A77" s="3" t="s">
        <v>7</v>
      </c>
      <c r="B77" s="3">
        <v>121</v>
      </c>
      <c r="C77" s="3">
        <v>123</v>
      </c>
      <c r="D77" s="3">
        <v>135</v>
      </c>
      <c r="E77" s="3">
        <v>127</v>
      </c>
      <c r="F77" s="3">
        <v>108</v>
      </c>
      <c r="G77" s="3">
        <v>40</v>
      </c>
      <c r="H77" s="3">
        <v>15</v>
      </c>
      <c r="I77" s="3">
        <v>123</v>
      </c>
      <c r="J77" s="3">
        <v>96</v>
      </c>
    </row>
    <row r="78" spans="1:10" x14ac:dyDescent="0.25">
      <c r="A78" s="3" t="s">
        <v>8</v>
      </c>
      <c r="B78" s="3">
        <v>431</v>
      </c>
      <c r="C78" s="3">
        <v>456</v>
      </c>
      <c r="D78" s="3">
        <v>458</v>
      </c>
      <c r="E78" s="3">
        <v>466</v>
      </c>
      <c r="F78" s="3">
        <v>436</v>
      </c>
      <c r="G78" s="3">
        <v>80</v>
      </c>
      <c r="H78" s="3">
        <v>33</v>
      </c>
      <c r="I78" s="3">
        <v>449</v>
      </c>
      <c r="J78" s="3">
        <v>337</v>
      </c>
    </row>
    <row r="79" spans="1:10" x14ac:dyDescent="0.25">
      <c r="A79" s="3" t="s">
        <v>9</v>
      </c>
      <c r="B79" s="3">
        <v>631</v>
      </c>
      <c r="C79" s="3">
        <v>638</v>
      </c>
      <c r="D79" s="3">
        <v>685</v>
      </c>
      <c r="E79" s="3">
        <v>615</v>
      </c>
      <c r="F79" s="3">
        <v>592</v>
      </c>
      <c r="G79" s="3">
        <v>192</v>
      </c>
      <c r="H79" s="3">
        <v>71</v>
      </c>
      <c r="I79" s="3">
        <v>632</v>
      </c>
      <c r="J79" s="3">
        <v>489</v>
      </c>
    </row>
    <row r="80" spans="1:10" x14ac:dyDescent="0.25">
      <c r="A80" s="3" t="s">
        <v>10</v>
      </c>
      <c r="B80" s="3">
        <v>487</v>
      </c>
      <c r="C80" s="3">
        <v>559</v>
      </c>
      <c r="D80" s="3">
        <v>528</v>
      </c>
      <c r="E80" s="3">
        <v>507</v>
      </c>
      <c r="F80" s="3">
        <v>546</v>
      </c>
      <c r="G80" s="3">
        <v>345</v>
      </c>
      <c r="H80" s="3">
        <v>146</v>
      </c>
      <c r="I80" s="3">
        <v>525</v>
      </c>
      <c r="J80" s="3">
        <v>445</v>
      </c>
    </row>
    <row r="81" spans="1:10" x14ac:dyDescent="0.25">
      <c r="A81" s="3" t="s">
        <v>11</v>
      </c>
      <c r="B81" s="3">
        <v>425</v>
      </c>
      <c r="C81" s="3">
        <v>456</v>
      </c>
      <c r="D81" s="3">
        <v>462</v>
      </c>
      <c r="E81" s="3">
        <v>450</v>
      </c>
      <c r="F81" s="3">
        <v>507</v>
      </c>
      <c r="G81" s="3">
        <v>483</v>
      </c>
      <c r="H81" s="3">
        <v>245</v>
      </c>
      <c r="I81" s="3">
        <v>460</v>
      </c>
      <c r="J81" s="3">
        <v>433</v>
      </c>
    </row>
    <row r="82" spans="1:10" x14ac:dyDescent="0.25">
      <c r="A82" s="3" t="s">
        <v>12</v>
      </c>
      <c r="B82" s="3">
        <v>400</v>
      </c>
      <c r="C82" s="3">
        <v>398</v>
      </c>
      <c r="D82" s="3">
        <v>407</v>
      </c>
      <c r="E82" s="3">
        <v>433</v>
      </c>
      <c r="F82" s="3">
        <v>453</v>
      </c>
      <c r="G82" s="3">
        <v>496</v>
      </c>
      <c r="H82" s="3">
        <v>278</v>
      </c>
      <c r="I82" s="3">
        <v>418</v>
      </c>
      <c r="J82" s="3">
        <v>409</v>
      </c>
    </row>
    <row r="83" spans="1:10" x14ac:dyDescent="0.25">
      <c r="A83" s="3" t="s">
        <v>13</v>
      </c>
      <c r="B83" s="3">
        <v>372</v>
      </c>
      <c r="C83" s="3">
        <v>398</v>
      </c>
      <c r="D83" s="3">
        <v>411</v>
      </c>
      <c r="E83" s="3">
        <v>402</v>
      </c>
      <c r="F83" s="3">
        <v>469</v>
      </c>
      <c r="G83" s="3">
        <v>480</v>
      </c>
      <c r="H83" s="3">
        <v>293</v>
      </c>
      <c r="I83" s="3">
        <v>410</v>
      </c>
      <c r="J83" s="3">
        <v>404</v>
      </c>
    </row>
    <row r="84" spans="1:10" x14ac:dyDescent="0.25">
      <c r="A84" s="3" t="s">
        <v>14</v>
      </c>
      <c r="B84" s="3">
        <v>349</v>
      </c>
      <c r="C84" s="3">
        <v>396</v>
      </c>
      <c r="D84" s="3">
        <v>392</v>
      </c>
      <c r="E84" s="3">
        <v>399</v>
      </c>
      <c r="F84" s="3">
        <v>380</v>
      </c>
      <c r="G84" s="3">
        <v>380</v>
      </c>
      <c r="H84" s="3">
        <v>315</v>
      </c>
      <c r="I84" s="3">
        <v>383</v>
      </c>
      <c r="J84" s="3">
        <v>373</v>
      </c>
    </row>
    <row r="85" spans="1:10" x14ac:dyDescent="0.25">
      <c r="A85" s="3" t="s">
        <v>15</v>
      </c>
      <c r="B85" s="3">
        <v>490</v>
      </c>
      <c r="C85" s="3">
        <v>477</v>
      </c>
      <c r="D85" s="3">
        <v>508</v>
      </c>
      <c r="E85" s="3">
        <v>484</v>
      </c>
      <c r="F85" s="3">
        <v>485</v>
      </c>
      <c r="G85" s="3">
        <v>445</v>
      </c>
      <c r="H85" s="3">
        <v>327</v>
      </c>
      <c r="I85" s="3">
        <v>489</v>
      </c>
      <c r="J85" s="3">
        <v>459</v>
      </c>
    </row>
    <row r="86" spans="1:10" x14ac:dyDescent="0.25">
      <c r="A86" s="3" t="s">
        <v>16</v>
      </c>
      <c r="B86" s="3">
        <v>428</v>
      </c>
      <c r="C86" s="3">
        <v>443</v>
      </c>
      <c r="D86" s="3">
        <v>422</v>
      </c>
      <c r="E86" s="3">
        <v>419</v>
      </c>
      <c r="F86" s="3">
        <v>499</v>
      </c>
      <c r="G86" s="3">
        <v>442</v>
      </c>
      <c r="H86" s="3">
        <v>340</v>
      </c>
      <c r="I86" s="3">
        <v>442</v>
      </c>
      <c r="J86" s="3">
        <v>428</v>
      </c>
    </row>
    <row r="87" spans="1:10" x14ac:dyDescent="0.25">
      <c r="A87" s="3" t="s">
        <v>17</v>
      </c>
      <c r="B87" s="3">
        <v>435</v>
      </c>
      <c r="C87" s="3">
        <v>418</v>
      </c>
      <c r="D87" s="3">
        <v>417</v>
      </c>
      <c r="E87" s="3">
        <v>407</v>
      </c>
      <c r="F87" s="3">
        <v>505</v>
      </c>
      <c r="G87" s="3">
        <v>397</v>
      </c>
      <c r="H87" s="3">
        <v>388</v>
      </c>
      <c r="I87" s="3">
        <v>436</v>
      </c>
      <c r="J87" s="3">
        <v>424</v>
      </c>
    </row>
    <row r="88" spans="1:10" x14ac:dyDescent="0.25">
      <c r="A88" s="3" t="s">
        <v>18</v>
      </c>
      <c r="B88" s="3">
        <v>497</v>
      </c>
      <c r="C88" s="3">
        <v>494</v>
      </c>
      <c r="D88" s="3">
        <v>519</v>
      </c>
      <c r="E88" s="3">
        <v>510</v>
      </c>
      <c r="F88" s="3">
        <v>545</v>
      </c>
      <c r="G88" s="3">
        <v>398</v>
      </c>
      <c r="H88" s="3">
        <v>308</v>
      </c>
      <c r="I88" s="3">
        <v>513</v>
      </c>
      <c r="J88" s="3">
        <v>467</v>
      </c>
    </row>
    <row r="89" spans="1:10" x14ac:dyDescent="0.25">
      <c r="A89" s="3" t="s">
        <v>19</v>
      </c>
      <c r="B89" s="3">
        <v>528</v>
      </c>
      <c r="C89" s="3">
        <v>536</v>
      </c>
      <c r="D89" s="3">
        <v>506</v>
      </c>
      <c r="E89" s="3">
        <v>528</v>
      </c>
      <c r="F89" s="3">
        <v>481</v>
      </c>
      <c r="G89" s="3">
        <v>341</v>
      </c>
      <c r="H89" s="3">
        <v>309</v>
      </c>
      <c r="I89" s="3">
        <v>516</v>
      </c>
      <c r="J89" s="3">
        <v>461</v>
      </c>
    </row>
    <row r="90" spans="1:10" x14ac:dyDescent="0.25">
      <c r="A90" s="3" t="s">
        <v>20</v>
      </c>
      <c r="B90" s="3">
        <v>399</v>
      </c>
      <c r="C90" s="3">
        <v>395</v>
      </c>
      <c r="D90" s="3">
        <v>446</v>
      </c>
      <c r="E90" s="3">
        <v>447</v>
      </c>
      <c r="F90" s="3">
        <v>418</v>
      </c>
      <c r="G90" s="3">
        <v>308</v>
      </c>
      <c r="H90" s="3">
        <v>244</v>
      </c>
      <c r="I90" s="3">
        <v>421</v>
      </c>
      <c r="J90" s="3">
        <v>380</v>
      </c>
    </row>
    <row r="91" spans="1:10" x14ac:dyDescent="0.25">
      <c r="A91" s="3" t="s">
        <v>21</v>
      </c>
      <c r="B91" s="3">
        <v>309</v>
      </c>
      <c r="C91" s="3">
        <v>316</v>
      </c>
      <c r="D91" s="3">
        <v>302</v>
      </c>
      <c r="E91" s="3">
        <v>347</v>
      </c>
      <c r="F91" s="3">
        <v>291</v>
      </c>
      <c r="G91" s="3">
        <v>251</v>
      </c>
      <c r="H91" s="3">
        <v>222</v>
      </c>
      <c r="I91" s="3">
        <v>313</v>
      </c>
      <c r="J91" s="3">
        <v>291</v>
      </c>
    </row>
    <row r="92" spans="1:10" x14ac:dyDescent="0.25">
      <c r="A92" s="3" t="s">
        <v>22</v>
      </c>
      <c r="B92" s="3">
        <v>177</v>
      </c>
      <c r="C92" s="3">
        <v>187</v>
      </c>
      <c r="D92" s="3">
        <v>211</v>
      </c>
      <c r="E92" s="3">
        <v>241</v>
      </c>
      <c r="F92" s="3">
        <v>204</v>
      </c>
      <c r="G92" s="3">
        <v>179</v>
      </c>
      <c r="H92" s="3">
        <v>182</v>
      </c>
      <c r="I92" s="3">
        <v>204</v>
      </c>
      <c r="J92" s="3">
        <v>197</v>
      </c>
    </row>
    <row r="93" spans="1:10" x14ac:dyDescent="0.25">
      <c r="A93" s="3" t="s">
        <v>23</v>
      </c>
      <c r="B93" s="3">
        <v>162</v>
      </c>
      <c r="C93" s="3">
        <v>172</v>
      </c>
      <c r="D93" s="3">
        <v>180</v>
      </c>
      <c r="E93" s="3">
        <v>228</v>
      </c>
      <c r="F93" s="3">
        <v>170</v>
      </c>
      <c r="G93" s="3">
        <v>162</v>
      </c>
      <c r="H93" s="3">
        <v>140</v>
      </c>
      <c r="I93" s="3">
        <v>182</v>
      </c>
      <c r="J93" s="3">
        <v>173</v>
      </c>
    </row>
    <row r="94" spans="1:10" x14ac:dyDescent="0.25">
      <c r="A94" s="3" t="s">
        <v>24</v>
      </c>
      <c r="B94" s="3">
        <v>91</v>
      </c>
      <c r="C94" s="3">
        <v>99</v>
      </c>
      <c r="D94" s="3">
        <v>143</v>
      </c>
      <c r="E94" s="3">
        <v>176</v>
      </c>
      <c r="F94" s="3">
        <v>148</v>
      </c>
      <c r="G94" s="3">
        <v>161</v>
      </c>
      <c r="H94" s="3">
        <v>62</v>
      </c>
      <c r="I94" s="3">
        <v>131</v>
      </c>
      <c r="J94" s="3">
        <v>126</v>
      </c>
    </row>
    <row r="95" spans="1:10" x14ac:dyDescent="0.25">
      <c r="A95" s="3" t="s">
        <v>25</v>
      </c>
      <c r="B95" s="3">
        <v>62</v>
      </c>
      <c r="C95" s="3">
        <v>38</v>
      </c>
      <c r="D95" s="3">
        <v>58</v>
      </c>
      <c r="E95" s="3">
        <v>53</v>
      </c>
      <c r="F95" s="3">
        <v>112</v>
      </c>
      <c r="G95" s="3">
        <v>135</v>
      </c>
      <c r="H95" s="3">
        <v>18</v>
      </c>
      <c r="I95" s="3">
        <v>65</v>
      </c>
      <c r="J95" s="3">
        <v>68</v>
      </c>
    </row>
    <row r="97" spans="1:12" x14ac:dyDescent="0.25">
      <c r="A97" s="5" t="s">
        <v>26</v>
      </c>
      <c r="B97" s="5">
        <f t="shared" ref="B97:J97" si="5">SUM(B72:B95)</f>
        <v>6869</v>
      </c>
      <c r="C97" s="5">
        <f t="shared" si="5"/>
        <v>7155</v>
      </c>
      <c r="D97" s="5">
        <f t="shared" si="5"/>
        <v>7262</v>
      </c>
      <c r="E97" s="5">
        <f t="shared" si="5"/>
        <v>7318</v>
      </c>
      <c r="F97" s="5">
        <f t="shared" si="5"/>
        <v>7434</v>
      </c>
      <c r="G97" s="5">
        <f t="shared" si="5"/>
        <v>5913</v>
      </c>
      <c r="H97" s="5">
        <f t="shared" si="5"/>
        <v>4141</v>
      </c>
      <c r="I97" s="5">
        <f t="shared" si="5"/>
        <v>7206</v>
      </c>
      <c r="J97" s="5">
        <f t="shared" si="5"/>
        <v>6584</v>
      </c>
    </row>
    <row r="98" spans="1:12" x14ac:dyDescent="0.25">
      <c r="A98" s="10" t="s">
        <v>33</v>
      </c>
    </row>
    <row r="99" spans="1:12" x14ac:dyDescent="0.25">
      <c r="A99" s="3" t="s">
        <v>27</v>
      </c>
      <c r="B99" s="1">
        <f t="shared" ref="B99:J99" si="6">SUM(B87:B91)</f>
        <v>2168</v>
      </c>
      <c r="C99" s="1">
        <f t="shared" si="6"/>
        <v>2159</v>
      </c>
      <c r="D99" s="1">
        <f t="shared" si="6"/>
        <v>2190</v>
      </c>
      <c r="E99" s="1">
        <f t="shared" si="6"/>
        <v>2239</v>
      </c>
      <c r="F99" s="1">
        <f t="shared" si="6"/>
        <v>2240</v>
      </c>
      <c r="G99" s="1">
        <f t="shared" si="6"/>
        <v>1695</v>
      </c>
      <c r="H99" s="1">
        <f t="shared" si="6"/>
        <v>1471</v>
      </c>
      <c r="I99" s="1">
        <f t="shared" si="6"/>
        <v>2199</v>
      </c>
      <c r="J99" s="1">
        <f t="shared" si="6"/>
        <v>2023</v>
      </c>
    </row>
    <row r="100" spans="1:12" x14ac:dyDescent="0.25">
      <c r="A100" s="10" t="s">
        <v>28</v>
      </c>
    </row>
    <row r="101" spans="1:12" x14ac:dyDescent="0.25">
      <c r="A101" s="3" t="s">
        <v>35</v>
      </c>
      <c r="B101" s="1">
        <f>SUM(B94:B95) +SUM(B72:B77)</f>
        <v>349</v>
      </c>
      <c r="C101" s="1">
        <f t="shared" ref="C101:J101" si="7">SUM(C94:C95) +SUM(C72:C77)</f>
        <v>416</v>
      </c>
      <c r="D101" s="1">
        <f t="shared" si="7"/>
        <v>408</v>
      </c>
      <c r="E101" s="1">
        <f t="shared" si="7"/>
        <v>435</v>
      </c>
      <c r="F101" s="1">
        <f t="shared" si="7"/>
        <v>453</v>
      </c>
      <c r="G101" s="1">
        <f t="shared" si="7"/>
        <v>534</v>
      </c>
      <c r="H101" s="1">
        <f t="shared" si="7"/>
        <v>300</v>
      </c>
      <c r="I101" s="1">
        <f t="shared" si="7"/>
        <v>413</v>
      </c>
      <c r="J101" s="1">
        <f t="shared" si="7"/>
        <v>414</v>
      </c>
    </row>
    <row r="102" spans="1:12" x14ac:dyDescent="0.25">
      <c r="A102" s="10" t="s">
        <v>36</v>
      </c>
    </row>
    <row r="103" spans="1:12" x14ac:dyDescent="0.25">
      <c r="A103" s="3" t="s">
        <v>29</v>
      </c>
      <c r="B103" s="3">
        <f t="shared" ref="B103:J103" si="8">SUM(B79:B92)</f>
        <v>5927</v>
      </c>
      <c r="C103" s="3">
        <f t="shared" si="8"/>
        <v>6111</v>
      </c>
      <c r="D103" s="3">
        <f t="shared" si="8"/>
        <v>6216</v>
      </c>
      <c r="E103" s="3">
        <f t="shared" si="8"/>
        <v>6189</v>
      </c>
      <c r="F103" s="3">
        <f t="shared" si="8"/>
        <v>6375</v>
      </c>
      <c r="G103" s="3">
        <f t="shared" si="8"/>
        <v>5137</v>
      </c>
      <c r="H103" s="3">
        <f t="shared" si="8"/>
        <v>3668</v>
      </c>
      <c r="I103" s="3">
        <f t="shared" si="8"/>
        <v>6162</v>
      </c>
      <c r="J103" s="3">
        <f t="shared" si="8"/>
        <v>5660</v>
      </c>
    </row>
    <row r="104" spans="1:12" x14ac:dyDescent="0.25">
      <c r="A104" s="10" t="s">
        <v>30</v>
      </c>
    </row>
    <row r="105" spans="1:12" x14ac:dyDescent="0.25">
      <c r="A105" s="3" t="s">
        <v>31</v>
      </c>
      <c r="B105" s="3">
        <f t="shared" ref="B105:J105" si="9">SUM(B78:B93)</f>
        <v>6520</v>
      </c>
      <c r="C105" s="3">
        <f t="shared" si="9"/>
        <v>6739</v>
      </c>
      <c r="D105" s="3">
        <f t="shared" si="9"/>
        <v>6854</v>
      </c>
      <c r="E105" s="3">
        <f t="shared" si="9"/>
        <v>6883</v>
      </c>
      <c r="F105" s="3">
        <f t="shared" si="9"/>
        <v>6981</v>
      </c>
      <c r="G105" s="3">
        <f t="shared" si="9"/>
        <v>5379</v>
      </c>
      <c r="H105" s="3">
        <f t="shared" si="9"/>
        <v>3841</v>
      </c>
      <c r="I105" s="3">
        <f t="shared" si="9"/>
        <v>6793</v>
      </c>
      <c r="J105" s="3">
        <f t="shared" si="9"/>
        <v>6170</v>
      </c>
    </row>
    <row r="106" spans="1:12" x14ac:dyDescent="0.25">
      <c r="A106" s="10" t="s">
        <v>32</v>
      </c>
    </row>
    <row r="107" spans="1:12" x14ac:dyDescent="0.25">
      <c r="I107" s="16" t="s">
        <v>67</v>
      </c>
      <c r="J107" s="17">
        <v>0.95</v>
      </c>
      <c r="L107" s="17">
        <v>0.95</v>
      </c>
    </row>
    <row r="108" spans="1:12" x14ac:dyDescent="0.25">
      <c r="I108" s="18" t="s">
        <v>68</v>
      </c>
      <c r="J108" s="19">
        <f>J107*J97</f>
        <v>6254.7999999999993</v>
      </c>
      <c r="K108" s="18" t="s">
        <v>69</v>
      </c>
      <c r="L108" s="19">
        <f>L107*I97</f>
        <v>6845.7</v>
      </c>
    </row>
  </sheetData>
  <mergeCells count="18">
    <mergeCell ref="I61:J61"/>
    <mergeCell ref="A61:F61"/>
    <mergeCell ref="G56:J56"/>
    <mergeCell ref="G66:J66"/>
    <mergeCell ref="A66:F66"/>
    <mergeCell ref="G65:J65"/>
    <mergeCell ref="A65:F65"/>
    <mergeCell ref="D63:J63"/>
    <mergeCell ref="A63:C63"/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BL&amp;C&amp;7  *HR/HR/LEER/LEER*&amp;R&amp;7&amp;F</oddFooter>
  </headerFooter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3.2" x14ac:dyDescent="0.25"/>
  <sheetData>
    <row r="1" s="7" customFormat="1" x14ac:dyDescent="0.25"/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</row>
    <row r="2" spans="1:8" x14ac:dyDescent="0.25">
      <c r="A2" t="s">
        <v>65</v>
      </c>
      <c r="B2">
        <v>6883</v>
      </c>
      <c r="C2">
        <v>7253</v>
      </c>
      <c r="D2">
        <v>7170</v>
      </c>
      <c r="E2">
        <v>7483</v>
      </c>
      <c r="F2">
        <v>7428</v>
      </c>
      <c r="G2">
        <v>6051</v>
      </c>
      <c r="H2">
        <v>4210</v>
      </c>
    </row>
    <row r="3" spans="1:8" x14ac:dyDescent="0.25">
      <c r="A3" t="s">
        <v>66</v>
      </c>
      <c r="B3">
        <v>6869</v>
      </c>
      <c r="C3">
        <v>7155</v>
      </c>
      <c r="D3">
        <v>7262</v>
      </c>
      <c r="E3">
        <v>7318</v>
      </c>
      <c r="F3">
        <v>7434</v>
      </c>
      <c r="G3">
        <v>5913</v>
      </c>
      <c r="H3">
        <v>4141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2016-03-17T07:21:37Z</cp:lastPrinted>
  <dcterms:created xsi:type="dcterms:W3CDTF">2002-04-15T12:51:06Z</dcterms:created>
  <dcterms:modified xsi:type="dcterms:W3CDTF">2017-07-31T12:44:40Z</dcterms:modified>
</cp:coreProperties>
</file>