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/>
  <mc:AlternateContent xmlns:mc="http://schemas.openxmlformats.org/markup-compatibility/2006">
    <mc:Choice Requires="x15">
      <x15ac:absPath xmlns:x15ac="http://schemas.microsoft.com/office/spreadsheetml/2010/11/ac" url="H:\TBA\V\VT\_Allgemeines VT\Zählstellen\A_VERKEHRSZÄHLUNGEN\SIS-Traffic II\SIS-Auswertungen\JAHR\2020\WoGang\"/>
    </mc:Choice>
  </mc:AlternateContent>
  <bookViews>
    <workbookView xWindow="96" yWindow="12" windowWidth="12000" windowHeight="7248"/>
  </bookViews>
  <sheets>
    <sheet name="Wochenergebnis" sheetId="4" r:id="rId1"/>
    <sheet name="Total" sheetId="1" r:id="rId2"/>
    <sheet name="Ereignisse" sheetId="2" r:id="rId3"/>
    <sheet name="Grafik" sheetId="3" r:id="rId4"/>
  </sheets>
  <calcPr calcId="162913"/>
</workbook>
</file>

<file path=xl/calcChain.xml><?xml version="1.0" encoding="utf-8"?>
<calcChain xmlns="http://schemas.openxmlformats.org/spreadsheetml/2006/main">
  <c r="J121" i="4" l="1"/>
  <c r="I121" i="4"/>
  <c r="H121" i="4"/>
  <c r="G121" i="4"/>
  <c r="F121" i="4"/>
  <c r="E121" i="4"/>
  <c r="D121" i="4"/>
  <c r="C121" i="4"/>
  <c r="B121" i="4"/>
  <c r="J119" i="4"/>
  <c r="I119" i="4"/>
  <c r="H119" i="4"/>
  <c r="G119" i="4"/>
  <c r="F119" i="4"/>
  <c r="E119" i="4"/>
  <c r="D119" i="4"/>
  <c r="C119" i="4"/>
  <c r="B119" i="4"/>
  <c r="J117" i="4"/>
  <c r="I117" i="4"/>
  <c r="H117" i="4"/>
  <c r="G117" i="4"/>
  <c r="F117" i="4"/>
  <c r="E117" i="4"/>
  <c r="D117" i="4"/>
  <c r="C117" i="4"/>
  <c r="B117" i="4"/>
  <c r="J115" i="4"/>
  <c r="I115" i="4"/>
  <c r="H115" i="4"/>
  <c r="G115" i="4"/>
  <c r="F115" i="4"/>
  <c r="E115" i="4"/>
  <c r="D115" i="4"/>
  <c r="C115" i="4"/>
  <c r="B115" i="4"/>
  <c r="J113" i="4"/>
  <c r="I113" i="4"/>
  <c r="H113" i="4"/>
  <c r="G113" i="4"/>
  <c r="F113" i="4"/>
  <c r="E113" i="4"/>
  <c r="D113" i="4"/>
  <c r="C113" i="4"/>
  <c r="B113" i="4"/>
  <c r="J50" i="4"/>
  <c r="I50" i="4"/>
  <c r="H50" i="4"/>
  <c r="G50" i="4"/>
  <c r="F50" i="4"/>
  <c r="E50" i="4"/>
  <c r="D50" i="4"/>
  <c r="C50" i="4"/>
  <c r="B50" i="4"/>
  <c r="J48" i="4"/>
  <c r="I48" i="4"/>
  <c r="H48" i="4"/>
  <c r="G48" i="4"/>
  <c r="F48" i="4"/>
  <c r="E48" i="4"/>
  <c r="D48" i="4"/>
  <c r="C48" i="4"/>
  <c r="B48" i="4"/>
  <c r="J46" i="4"/>
  <c r="I46" i="4"/>
  <c r="H46" i="4"/>
  <c r="G46" i="4"/>
  <c r="F46" i="4"/>
  <c r="E46" i="4"/>
  <c r="D46" i="4"/>
  <c r="C46" i="4"/>
  <c r="B46" i="4"/>
  <c r="J44" i="4"/>
  <c r="I44" i="4"/>
  <c r="H44" i="4"/>
  <c r="G44" i="4"/>
  <c r="F44" i="4"/>
  <c r="E44" i="4"/>
  <c r="D44" i="4"/>
  <c r="C44" i="4"/>
  <c r="B44" i="4"/>
  <c r="J42" i="4"/>
  <c r="I42" i="4"/>
  <c r="H42" i="4"/>
  <c r="G42" i="4"/>
  <c r="F42" i="4"/>
  <c r="E42" i="4"/>
  <c r="D42" i="4"/>
  <c r="C42" i="4"/>
  <c r="B42" i="4"/>
  <c r="C46" i="1"/>
  <c r="D46" i="1"/>
  <c r="E46" i="1"/>
  <c r="F46" i="1"/>
  <c r="G46" i="1"/>
  <c r="H46" i="1"/>
  <c r="I46" i="1"/>
  <c r="J46" i="1"/>
  <c r="B46" i="1"/>
  <c r="J48" i="1"/>
  <c r="I48" i="1"/>
  <c r="H48" i="1"/>
  <c r="G48" i="1"/>
  <c r="F48" i="1"/>
  <c r="E48" i="1"/>
  <c r="D48" i="1"/>
  <c r="C48" i="1"/>
  <c r="J50" i="1"/>
  <c r="I50" i="1"/>
  <c r="H50" i="1"/>
  <c r="G50" i="1"/>
  <c r="F50" i="1"/>
  <c r="E50" i="1"/>
  <c r="D50" i="1"/>
  <c r="C50" i="1"/>
  <c r="B50" i="1"/>
  <c r="B48" i="1"/>
  <c r="J44" i="1"/>
  <c r="I44" i="1"/>
  <c r="H44" i="1"/>
  <c r="G44" i="1"/>
  <c r="F44" i="1"/>
  <c r="E44" i="1"/>
  <c r="D44" i="1"/>
  <c r="C44" i="1"/>
  <c r="B44" i="1"/>
  <c r="J42" i="1"/>
  <c r="I42" i="1"/>
  <c r="H42" i="1"/>
  <c r="G42" i="1"/>
  <c r="F42" i="1"/>
  <c r="E42" i="1"/>
  <c r="D42" i="1"/>
  <c r="C42" i="1"/>
  <c r="B42" i="1"/>
</calcChain>
</file>

<file path=xl/sharedStrings.xml><?xml version="1.0" encoding="utf-8"?>
<sst xmlns="http://schemas.openxmlformats.org/spreadsheetml/2006/main" count="285" uniqueCount="115">
  <si>
    <t xml:space="preserve"> </t>
  </si>
  <si>
    <t>Zählstunde</t>
  </si>
  <si>
    <t>0000-0100</t>
  </si>
  <si>
    <t>0100-0200</t>
  </si>
  <si>
    <t>0200-0300</t>
  </si>
  <si>
    <t>0300-0400</t>
  </si>
  <si>
    <t>0400-0500</t>
  </si>
  <si>
    <t>0500-0600</t>
  </si>
  <si>
    <t>0600-0700</t>
  </si>
  <si>
    <t>0700-0800</t>
  </si>
  <si>
    <t>0800-0900</t>
  </si>
  <si>
    <t>0900-1000</t>
  </si>
  <si>
    <t>1000-1100</t>
  </si>
  <si>
    <t>1100-1200</t>
  </si>
  <si>
    <t>1200-1300</t>
  </si>
  <si>
    <t>1300-1400</t>
  </si>
  <si>
    <t>1400-1500</t>
  </si>
  <si>
    <t>1500-1600</t>
  </si>
  <si>
    <t>1600-1700</t>
  </si>
  <si>
    <t>1700-1800</t>
  </si>
  <si>
    <t>1800-1900</t>
  </si>
  <si>
    <t>1900-2000</t>
  </si>
  <si>
    <t>2000-2100</t>
  </si>
  <si>
    <t>2100-2200</t>
  </si>
  <si>
    <t>2200-2300</t>
  </si>
  <si>
    <t>2300-2400</t>
  </si>
  <si>
    <t>24 Stunden</t>
  </si>
  <si>
    <t>5 Stunden</t>
  </si>
  <si>
    <t>(1500-2000 Uhr)</t>
  </si>
  <si>
    <t>14 Stunden</t>
  </si>
  <si>
    <t>(0700-2100 Uhr)</t>
  </si>
  <si>
    <t>16 Stunden</t>
  </si>
  <si>
    <t>(0600-2200 Uhr)</t>
  </si>
  <si>
    <t>(Tagestotal)</t>
  </si>
  <si>
    <t>8 Stunden</t>
  </si>
  <si>
    <t>(2200-0600 Uhr)</t>
  </si>
  <si>
    <t>Automatische Verkehrszählung</t>
  </si>
  <si>
    <t>Zählstelle Nr. 1003 Münchenstein Emil Frey-Str.</t>
  </si>
  <si>
    <t>DTV</t>
  </si>
  <si>
    <t>Koord. 2613036 / 1264686</t>
  </si>
  <si>
    <t>WOCHENERGEBNISSE</t>
  </si>
  <si>
    <t>Mittwoch, 1. Januar 2020 bis Donnerstag, 31. Dezember 2020</t>
  </si>
  <si>
    <t/>
  </si>
  <si>
    <t>R1: von Basel</t>
  </si>
  <si>
    <t>R2: nach Basel</t>
  </si>
  <si>
    <t>Seite 1 von 2</t>
  </si>
  <si>
    <t>R1</t>
  </si>
  <si>
    <t>Mo</t>
  </si>
  <si>
    <t>Di</t>
  </si>
  <si>
    <t>Mi</t>
  </si>
  <si>
    <t>Do</t>
  </si>
  <si>
    <t>Fr</t>
  </si>
  <si>
    <t>Sa</t>
  </si>
  <si>
    <t>So</t>
  </si>
  <si>
    <t>Mittel</t>
  </si>
  <si>
    <t>Mo.-Fr.</t>
  </si>
  <si>
    <t>Mo.-So.</t>
  </si>
  <si>
    <t>Total</t>
  </si>
  <si>
    <t>1 von 1</t>
  </si>
  <si>
    <t>Feiertage:</t>
  </si>
  <si>
    <t>01.01.20 Neujahr</t>
  </si>
  <si>
    <t>02.03.20 Fasnacht</t>
  </si>
  <si>
    <t>04.03.20 Fasnacht</t>
  </si>
  <si>
    <t>10.04.20 Karfreitag</t>
  </si>
  <si>
    <t>12.04.20 Ostersonntag</t>
  </si>
  <si>
    <t>13.04.20 Ostermontag</t>
  </si>
  <si>
    <t>01.05.20 Tag der  Arbeit</t>
  </si>
  <si>
    <t>21.05.20 Auffahrt</t>
  </si>
  <si>
    <t>31.05.20 Pfingstsonntag</t>
  </si>
  <si>
    <t>01.06.20 Pfingstmontag</t>
  </si>
  <si>
    <t>01.08.20 Nationalfeiertag</t>
  </si>
  <si>
    <t>24.12.20 Heiligabend</t>
  </si>
  <si>
    <t>25.12.20 Weihnachten</t>
  </si>
  <si>
    <t>26.12.20 Stefanstag</t>
  </si>
  <si>
    <t>31.12.20 Silvester</t>
  </si>
  <si>
    <t>Seite 2 von 2</t>
  </si>
  <si>
    <t>R2</t>
  </si>
  <si>
    <t>1003 Münchenstein Emil Frey-Str., Ereignisse</t>
  </si>
  <si>
    <t>01.02.2017 bis 31.12.2021  Umlagerung wegen,   A2 Erhaltungsprojekt Schänzli</t>
  </si>
  <si>
    <t>31.07.2018 bis 22.08.2020  Umlagerung wegen,   A2/A18 Sanierung TU Schänzli</t>
  </si>
  <si>
    <t>18.02.2019 bis 01.03.2020  Umlagerung wegen,   A18 Erneuerung TU Schänzli je 1 Streifen gesperrt</t>
  </si>
  <si>
    <t>21.12.2019 bis 06.01.2020  Ferien Anfang/Ende,   Weihnachtsferien 2019</t>
  </si>
  <si>
    <t>17.01.2020 bis 18.01.2020  Veranstaltung,   Museumsnacht Basel 18:00-02:00 Uhr</t>
  </si>
  <si>
    <t>19.01.2020  Veranstaltung,   FCB Testspiel HSV 15:00 Uhr</t>
  </si>
  <si>
    <t>27.01.2020 bis 27.03.2020  Umlagerung wegen,   A18 Totalsperrung Schänzli-TU Ri. BS jew. 19:30-05:30Uhr</t>
  </si>
  <si>
    <t>28.01.2020  Umlagerung wegen,   A2 Ri. Lu, Ausf. Raststätte Pratteln, 06.45Uhr Unfall 3 Fz</t>
  </si>
  <si>
    <t>01.02.2020  Veranstaltung,   FCB-Match 16:00 Uhr</t>
  </si>
  <si>
    <t>07.02.2020 bis 10.02.2020  Umlagerung wegen,   A18 Totalsperrung Schänzli-TU Ri. BS 20:00-05:00Uhr</t>
  </si>
  <si>
    <t>11.02.2020 bis 14.02.2020  Umlagerung wegen,   A18 Totalsperrung Schänzli-TU beide Ri. jew. 20:00-05:00Uhr</t>
  </si>
  <si>
    <t>15.02.2020  Veranstaltung,   FCB-Match 16:00 Uhr</t>
  </si>
  <si>
    <t>16.02.2020  Umlagerung wegen,   A2 TU Schw.halle Totalsperrung 15:05-15:35Uhr Rauchentw.</t>
  </si>
  <si>
    <t>22.02.2020 bis 08.03.2020  Ferien Anfang/Ende,   Fasnachtsferien 2020</t>
  </si>
  <si>
    <t>26.02.2020 bis 11.05.2020  Anderes,   Coronavirus, weniger OeV-Nutzung, mehr Homeoffice</t>
  </si>
  <si>
    <t>28.02.2020 bis 09.08.2020  Anderes,   Bund verbietet Veranstalltungen ab 1000 Pers.</t>
  </si>
  <si>
    <t>16.03.2020 bis 11.05.2020  Anderes,   Corona-Lockdown, Ausserordentliche Lage CH</t>
  </si>
  <si>
    <t>16.03.2020 bis 11.05.2020  Anderes,   Schulen bleiben geschlossen wegen Corona-Virus</t>
  </si>
  <si>
    <t>16.03.2020 bis 08.06.2020  Anderes,   Bund verbietet Veranstalltungen ab 5 Pers.</t>
  </si>
  <si>
    <t>16.03.2020 bis 15.06.2020  Anderes,   Einreisebeschränkung CH in Folge Corona-Virus</t>
  </si>
  <si>
    <t>29.03.2020  Anderes,   01:00-02:00 Null Fz gezählt in Folge Kommunikationsproblemen</t>
  </si>
  <si>
    <t>17.06.2020  Umlagerung wegen,   A2 Auffahrunfall Hagnau Ri. BS 15:48 Uhr (grosser Stau)</t>
  </si>
  <si>
    <t>27.06.2020 bis 08.08.2020  Ferien Anfang/Ende,   Schul-Sommerferien 2020</t>
  </si>
  <si>
    <t>09.08.2020  Umlagerung wegen,   A18 Verzw. Hagnau 07:00-19:00 Uhr Totalsperrung Abl. lokal</t>
  </si>
  <si>
    <t>10.08.2020 bis 11.08.2020  Umlagerung wegen,   A18 Ri. BS, Schänzli-TU 22:00-06:00Uhr Sperrung</t>
  </si>
  <si>
    <t>10.08.2020 bis 15.08.2020  Umlagerung wegen,   A18 Ri. JU, Schänzli-TU jew. 19:00-06:00Uhr Sperrung</t>
  </si>
  <si>
    <t>16.08.2020  Umlagerung wegen,   A18 Verzw. Hagnau 07:00-19:00 Uhr Totalsperrung Abl. lokal</t>
  </si>
  <si>
    <t>28.08.2020 bis 07.09.2020  Umlagerung wegen,   A2 Ri.BS, Verzw. Hagnau 20:00-05:00Uhr Sperrung Abl.lokal</t>
  </si>
  <si>
    <t>26.09.2020 bis 10.10.2020  Ferien Anfang/Ende,   Schul-Herbstferien 2020</t>
  </si>
  <si>
    <t>23.11.2020 bis 14.12.2020  Anderes,   Teil-Lockdown Basel-Stadt, Homeoffice wo möglich</t>
  </si>
  <si>
    <t>01.12.2020 bis 03.12.2020  Umlagerung wegen,   A18 Verzw. Hagnau jew. 21:00-05:30 Uhr Totalsperrung Baust.</t>
  </si>
  <si>
    <t>von Basel</t>
  </si>
  <si>
    <t>nach Basel</t>
  </si>
  <si>
    <t>16.03.2020 bis 15.06.2020  Anderes,   Einreisebeschränkung D in Folge Corona-Virus</t>
  </si>
  <si>
    <t>2020 Einfluss Covid-19</t>
  </si>
  <si>
    <t>19.08.2019 bis 31.12.2022  Umlagerung wegen,   Baustelle Gundeli Ost, Reinacherstr. Ri. BL gesperrt</t>
  </si>
  <si>
    <t>19.12.2020 bis 03.01.2021  Ferien Anfang/Ende,   Schul-Weihnachtsferien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</si>
</sst>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6"/>
      <name val="Arial"/>
      <family val="2"/>
    </font>
    <font>
      <sz val="11"/>
      <name val="Arial"/>
      <family val="2"/>
    </font>
    <font>
      <b/>
      <sz val="12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3" fontId="2" fillId="0" borderId="0" xfId="0" applyNumberFormat="1" applyFont="1" applyAlignment="1"/>
    <xf numFmtId="3" fontId="2" fillId="0" borderId="0" xfId="0" applyNumberFormat="1" applyFont="1" applyAlignment="1">
      <alignment horizontal="right"/>
    </xf>
    <xf numFmtId="3" fontId="2" fillId="0" borderId="0" xfId="0" applyNumberFormat="1" applyFont="1"/>
    <xf numFmtId="3" fontId="2" fillId="0" borderId="0" xfId="0" applyNumberFormat="1" applyFont="1" applyAlignment="1">
      <alignment horizontal="left"/>
    </xf>
    <xf numFmtId="3" fontId="1" fillId="0" borderId="0" xfId="0" applyNumberFormat="1" applyFont="1" applyAlignment="1"/>
    <xf numFmtId="3" fontId="1" fillId="0" borderId="0" xfId="0" applyNumberFormat="1" applyFont="1" applyAlignment="1">
      <alignment horizontal="center" vertical="center"/>
    </xf>
    <xf numFmtId="49" fontId="0" fillId="0" borderId="0" xfId="0" applyNumberFormat="1"/>
    <xf numFmtId="3" fontId="1" fillId="0" borderId="0" xfId="0" applyNumberFormat="1" applyFont="1" applyAlignment="1">
      <alignment vertical="center"/>
    </xf>
    <xf numFmtId="3" fontId="3" fillId="0" borderId="0" xfId="0" applyNumberFormat="1" applyFont="1" applyAlignment="1">
      <alignment horizontal="right" vertical="center"/>
    </xf>
    <xf numFmtId="3" fontId="4" fillId="0" borderId="0" xfId="0" applyNumberFormat="1" applyFont="1" applyAlignment="1">
      <alignment vertical="top"/>
    </xf>
    <xf numFmtId="49" fontId="1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left" vertical="center"/>
    </xf>
    <xf numFmtId="0" fontId="0" fillId="0" borderId="0" xfId="0" applyAlignment="1"/>
    <xf numFmtId="3" fontId="5" fillId="0" borderId="0" xfId="0" applyNumberFormat="1" applyFont="1" applyAlignment="1">
      <alignment vertical="center"/>
    </xf>
    <xf numFmtId="0" fontId="1" fillId="0" borderId="0" xfId="0" applyFont="1" applyAlignment="1"/>
    <xf numFmtId="3" fontId="3" fillId="0" borderId="0" xfId="0" applyNumberFormat="1" applyFont="1"/>
    <xf numFmtId="0" fontId="6" fillId="0" borderId="0" xfId="0" applyFont="1"/>
    <xf numFmtId="3" fontId="2" fillId="0" borderId="0" xfId="0" applyNumberFormat="1" applyFont="1" applyAlignment="1"/>
    <xf numFmtId="3" fontId="3" fillId="0" borderId="0" xfId="0" applyNumberFormat="1" applyFont="1" applyAlignment="1">
      <alignment horizontal="right"/>
    </xf>
    <xf numFmtId="0" fontId="0" fillId="0" borderId="0" xfId="0" applyAlignment="1"/>
    <xf numFmtId="3" fontId="2" fillId="0" borderId="0" xfId="0" applyNumberFormat="1" applyFont="1" applyAlignment="1">
      <alignment horizontal="right"/>
    </xf>
    <xf numFmtId="3" fontId="1" fillId="0" borderId="0" xfId="0" applyNumberFormat="1" applyFont="1" applyAlignment="1">
      <alignment vertical="center"/>
    </xf>
    <xf numFmtId="3" fontId="3" fillId="0" borderId="0" xfId="0" applyNumberFormat="1" applyFont="1" applyAlignment="1">
      <alignment horizontal="right" vertical="center"/>
    </xf>
    <xf numFmtId="3" fontId="2" fillId="0" borderId="0" xfId="0" applyNumberFormat="1" applyFont="1" applyAlignment="1">
      <alignment horizontal="right" vertical="center"/>
    </xf>
    <xf numFmtId="0" fontId="2" fillId="0" borderId="0" xfId="0" applyFont="1" applyAlignment="1"/>
    <xf numFmtId="0" fontId="0" fillId="0" borderId="0" xfId="0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de-CH"/>
              <a:t>Wochenauswertung
Ort-ID: 1003  Münchenstein Emil Frey-Str. 
Mittwoch 01.01.20 bis Donnerstag 31.12.20 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Grafik!$A$2</c:f>
              <c:strCache>
                <c:ptCount val="1"/>
                <c:pt idx="0">
                  <c:v>von Basel</c:v>
                </c:pt>
              </c:strCache>
            </c:strRef>
          </c:tx>
          <c:invertIfNegative val="0"/>
          <c:cat>
            <c:strRef>
              <c:f>Grafik!$B$1:$H$1</c:f>
              <c:strCache>
                <c:ptCount val="7"/>
                <c:pt idx="0">
                  <c:v>Mo</c:v>
                </c:pt>
                <c:pt idx="1">
                  <c:v>Di</c:v>
                </c:pt>
                <c:pt idx="2">
                  <c:v>Mi</c:v>
                </c:pt>
                <c:pt idx="3">
                  <c:v>Do</c:v>
                </c:pt>
                <c:pt idx="4">
                  <c:v>Fr</c:v>
                </c:pt>
                <c:pt idx="5">
                  <c:v>Sa</c:v>
                </c:pt>
                <c:pt idx="6">
                  <c:v>So</c:v>
                </c:pt>
              </c:strCache>
            </c:strRef>
          </c:cat>
          <c:val>
            <c:numRef>
              <c:f>Grafik!$B$2:$H$2</c:f>
              <c:numCache>
                <c:formatCode>General</c:formatCode>
                <c:ptCount val="7"/>
                <c:pt idx="0">
                  <c:v>7683</c:v>
                </c:pt>
                <c:pt idx="1">
                  <c:v>7996</c:v>
                </c:pt>
                <c:pt idx="2">
                  <c:v>8045</c:v>
                </c:pt>
                <c:pt idx="3">
                  <c:v>7937</c:v>
                </c:pt>
                <c:pt idx="4">
                  <c:v>8002</c:v>
                </c:pt>
                <c:pt idx="5">
                  <c:v>6853</c:v>
                </c:pt>
                <c:pt idx="6">
                  <c:v>4733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EC1-47C2-9DCB-C310E1412EDE}"/>
            </c:ext>
          </c:extLst>
        </c:ser>
        <c:ser>
          <c:idx val="1"/>
          <c:order val="1"/>
          <c:tx>
            <c:strRef>
              <c:f>Grafik!$A$3</c:f>
              <c:strCache>
                <c:ptCount val="1"/>
                <c:pt idx="0">
                  <c:v>nach Basel</c:v>
                </c:pt>
              </c:strCache>
            </c:strRef>
          </c:tx>
          <c:invertIfNegative val="0"/>
          <c:cat>
            <c:strRef>
              <c:f>Grafik!$B$1:$H$1</c:f>
              <c:strCache>
                <c:ptCount val="7"/>
                <c:pt idx="0">
                  <c:v>Mo</c:v>
                </c:pt>
                <c:pt idx="1">
                  <c:v>Di</c:v>
                </c:pt>
                <c:pt idx="2">
                  <c:v>Mi</c:v>
                </c:pt>
                <c:pt idx="3">
                  <c:v>Do</c:v>
                </c:pt>
                <c:pt idx="4">
                  <c:v>Fr</c:v>
                </c:pt>
                <c:pt idx="5">
                  <c:v>Sa</c:v>
                </c:pt>
                <c:pt idx="6">
                  <c:v>So</c:v>
                </c:pt>
              </c:strCache>
            </c:strRef>
          </c:cat>
          <c:val>
            <c:numRef>
              <c:f>Grafik!$B$3:$H$3</c:f>
              <c:numCache>
                <c:formatCode>General</c:formatCode>
                <c:ptCount val="7"/>
                <c:pt idx="0">
                  <c:v>6717</c:v>
                </c:pt>
                <c:pt idx="1">
                  <c:v>7058</c:v>
                </c:pt>
                <c:pt idx="2">
                  <c:v>7054</c:v>
                </c:pt>
                <c:pt idx="3">
                  <c:v>7050</c:v>
                </c:pt>
                <c:pt idx="4">
                  <c:v>7143</c:v>
                </c:pt>
                <c:pt idx="5">
                  <c:v>5464</c:v>
                </c:pt>
                <c:pt idx="6">
                  <c:v>3471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EC1-47C2-9DCB-C310E1412E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8287536"/>
        <c:axId val="348285568"/>
      </c:barChart>
      <c:catAx>
        <c:axId val="3482875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de-CH"/>
                  <a:t>Wochentag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348285568"/>
        <c:crosses val="autoZero"/>
        <c:auto val="1"/>
        <c:lblAlgn val="ctr"/>
        <c:lblOffset val="100"/>
        <c:noMultiLvlLbl val="0"/>
      </c:catAx>
      <c:valAx>
        <c:axId val="34828556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de-CH"/>
                  <a:t>Fahrzeuge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348287536"/>
        <c:crosses val="autoZero"/>
        <c:crossBetween val="between"/>
      </c:valAx>
      <c:spPr>
        <a:noFill/>
      </c:spPr>
    </c:plotArea>
    <c:legend>
      <c:legendPos val="r"/>
      <c:layout/>
      <c:overlay val="0"/>
    </c:legend>
    <c:plotVisOnly val="1"/>
    <c:dispBlanksAs val="gap"/>
    <c:showDLblsOverMax val="0"/>
  </c:chart>
  <c:txPr>
    <a:bodyPr/>
    <a:lstStyle/>
    <a:p>
      <a:pPr>
        <a:defRPr sz="1000" b="1"/>
      </a:pPr>
      <a:endParaRPr lang="de-DE"/>
    </a:p>
  </c:txPr>
  <c:printSettings>
    <c:headerFooter/>
    <c:pageMargins b="0.78740157499999996" l="0.7" r="0.7" t="0.78740157499999996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99060</xdr:colOff>
      <xdr:row>0</xdr:row>
      <xdr:rowOff>30480</xdr:rowOff>
    </xdr:from>
    <xdr:to>
      <xdr:col>8</xdr:col>
      <xdr:colOff>99060</xdr:colOff>
      <xdr:row>5</xdr:row>
      <xdr:rowOff>53340</xdr:rowOff>
    </xdr:to>
    <xdr:pic>
      <xdr:nvPicPr>
        <xdr:cNvPr id="2" name="Grafik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0" y="30480"/>
          <a:ext cx="3962400" cy="861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</xdr:col>
      <xdr:colOff>99060</xdr:colOff>
      <xdr:row>71</xdr:row>
      <xdr:rowOff>30480</xdr:rowOff>
    </xdr:from>
    <xdr:ext cx="3962400" cy="868680"/>
    <xdr:pic>
      <xdr:nvPicPr>
        <xdr:cNvPr id="3" name="Grafik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0" y="30480"/>
          <a:ext cx="3962400" cy="868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3</xdr:col>
      <xdr:colOff>0</xdr:colOff>
      <xdr:row>7</xdr:row>
      <xdr:rowOff>0</xdr:rowOff>
    </xdr:from>
    <xdr:to>
      <xdr:col>4</xdr:col>
      <xdr:colOff>777240</xdr:colOff>
      <xdr:row>9</xdr:row>
      <xdr:rowOff>0</xdr:rowOff>
    </xdr:to>
    <xdr:sp macro="" textlink="">
      <xdr:nvSpPr>
        <xdr:cNvPr id="4" name="Textfeld 3"/>
        <xdr:cNvSpPr txBox="1"/>
      </xdr:nvSpPr>
      <xdr:spPr>
        <a:xfrm>
          <a:off x="2377440" y="1181100"/>
          <a:ext cx="1569720" cy="335280"/>
        </a:xfrm>
        <a:prstGeom prst="rect">
          <a:avLst/>
        </a:prstGeom>
        <a:noFill/>
        <a:ln w="254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de-CH" sz="120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Einfluss Covid-19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99060</xdr:colOff>
      <xdr:row>0</xdr:row>
      <xdr:rowOff>30480</xdr:rowOff>
    </xdr:from>
    <xdr:to>
      <xdr:col>8</xdr:col>
      <xdr:colOff>99060</xdr:colOff>
      <xdr:row>5</xdr:row>
      <xdr:rowOff>45720</xdr:rowOff>
    </xdr:to>
    <xdr:pic>
      <xdr:nvPicPr>
        <xdr:cNvPr id="1036" name="Grafik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4060" y="30480"/>
          <a:ext cx="3962400" cy="861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0</xdr:colOff>
      <xdr:row>7</xdr:row>
      <xdr:rowOff>0</xdr:rowOff>
    </xdr:from>
    <xdr:to>
      <xdr:col>4</xdr:col>
      <xdr:colOff>777240</xdr:colOff>
      <xdr:row>9</xdr:row>
      <xdr:rowOff>0</xdr:rowOff>
    </xdr:to>
    <xdr:sp macro="" textlink="">
      <xdr:nvSpPr>
        <xdr:cNvPr id="3" name="Textfeld 2"/>
        <xdr:cNvSpPr txBox="1"/>
      </xdr:nvSpPr>
      <xdr:spPr>
        <a:xfrm>
          <a:off x="2377440" y="1181100"/>
          <a:ext cx="1569720" cy="335280"/>
        </a:xfrm>
        <a:prstGeom prst="rect">
          <a:avLst/>
        </a:prstGeom>
        <a:noFill/>
        <a:ln w="254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de-CH" sz="120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Einfluss Covid-19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12700</xdr:colOff>
      <xdr:row>0</xdr:row>
      <xdr:rowOff>12700</xdr:rowOff>
    </xdr:from>
    <xdr:to>
      <xdr:col>11</xdr:col>
      <xdr:colOff>185420</xdr:colOff>
      <xdr:row>30</xdr:row>
      <xdr:rowOff>63500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0.71371</cdr:x>
      <cdr:y>0.0415</cdr:y>
    </cdr:from>
    <cdr:to>
      <cdr:x>0.89029</cdr:x>
      <cdr:y>0.1075</cdr:y>
    </cdr:to>
    <cdr:sp macro="" textlink="">
      <cdr:nvSpPr>
        <cdr:cNvPr id="3" name="Textfeld 3"/>
        <cdr:cNvSpPr txBox="1"/>
      </cdr:nvSpPr>
      <cdr:spPr>
        <a:xfrm xmlns:a="http://schemas.openxmlformats.org/drawingml/2006/main">
          <a:off x="6344920" y="210820"/>
          <a:ext cx="1569720" cy="33528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25400" cmpd="sng">
          <a:solidFill>
            <a:srgbClr val="FF0000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de-CH" sz="120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Einfluss Covid-19</a:t>
          </a:r>
        </a:p>
      </cdr:txBody>
    </cdr:sp>
  </cdr:relSizeAnchor>
</c:userShape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41"/>
  <sheetViews>
    <sheetView tabSelected="1" workbookViewId="0"/>
  </sheetViews>
  <sheetFormatPr baseColWidth="10" defaultRowHeight="13.2" x14ac:dyDescent="0.25"/>
  <sheetData>
    <row r="1" spans="1:16" x14ac:dyDescent="0.25">
      <c r="A1" s="3"/>
      <c r="B1" s="3"/>
      <c r="C1" s="3"/>
      <c r="D1" s="3"/>
      <c r="E1" s="3"/>
      <c r="F1" s="3"/>
      <c r="G1" s="21" t="s">
        <v>0</v>
      </c>
      <c r="H1" s="21"/>
      <c r="I1" s="21"/>
      <c r="J1" s="21"/>
      <c r="K1" s="3"/>
      <c r="L1" s="3"/>
      <c r="M1" s="3"/>
      <c r="N1" s="3"/>
      <c r="O1" s="3"/>
      <c r="P1" s="3"/>
    </row>
    <row r="2" spans="1:16" ht="13.8" x14ac:dyDescent="0.25">
      <c r="A2" s="14" t="s">
        <v>36</v>
      </c>
      <c r="B2" s="3"/>
      <c r="C2" s="13"/>
      <c r="D2" s="13"/>
      <c r="E2" s="13"/>
      <c r="F2" s="13"/>
      <c r="G2" s="13"/>
      <c r="H2" s="13"/>
      <c r="I2" s="15"/>
      <c r="J2" s="3"/>
      <c r="K2" s="3"/>
      <c r="L2" s="3"/>
      <c r="M2" s="3"/>
      <c r="N2" s="3"/>
      <c r="O2" s="3"/>
      <c r="P2" s="3"/>
    </row>
    <row r="3" spans="1:16" x14ac:dyDescent="0.25">
      <c r="A3" s="1" t="s">
        <v>0</v>
      </c>
      <c r="B3" s="1"/>
      <c r="C3" s="1"/>
      <c r="D3" s="1"/>
      <c r="E3" s="1"/>
      <c r="F3" s="1"/>
      <c r="G3" s="1"/>
      <c r="H3" s="3"/>
      <c r="I3" s="2" t="s">
        <v>0</v>
      </c>
      <c r="J3" s="2"/>
      <c r="K3" s="3"/>
      <c r="L3" s="3"/>
      <c r="M3" s="3"/>
      <c r="N3" s="3"/>
      <c r="O3" s="3"/>
      <c r="P3" s="3"/>
    </row>
    <row r="4" spans="1:16" x14ac:dyDescent="0.25">
      <c r="A4" s="1"/>
      <c r="B4" s="1"/>
      <c r="C4" s="1"/>
      <c r="D4" s="1"/>
      <c r="E4" s="1"/>
      <c r="F4" s="1"/>
      <c r="G4" s="1"/>
      <c r="H4" s="3"/>
      <c r="I4" s="2"/>
      <c r="J4" s="2"/>
      <c r="K4" s="3"/>
      <c r="L4" s="3"/>
      <c r="M4" s="3"/>
      <c r="N4" s="3"/>
      <c r="O4" s="3"/>
      <c r="P4" s="3"/>
    </row>
    <row r="5" spans="1:16" x14ac:dyDescent="0.25">
      <c r="A5" s="1"/>
      <c r="B5" s="1"/>
      <c r="C5" s="1"/>
      <c r="D5" s="1"/>
      <c r="E5" s="1"/>
      <c r="F5" s="1"/>
      <c r="G5" s="1"/>
      <c r="H5" s="3"/>
      <c r="I5" s="2"/>
      <c r="J5" s="2"/>
      <c r="K5" s="3"/>
      <c r="L5" s="3"/>
      <c r="M5" s="3"/>
      <c r="N5" s="3"/>
      <c r="O5" s="3"/>
      <c r="P5" s="3"/>
    </row>
    <row r="6" spans="1:16" x14ac:dyDescent="0.25">
      <c r="A6" s="22" t="s">
        <v>37</v>
      </c>
      <c r="B6" s="22"/>
      <c r="C6" s="22"/>
      <c r="D6" s="22"/>
      <c r="E6" s="22"/>
      <c r="F6" s="22"/>
      <c r="G6" s="3" t="s">
        <v>38</v>
      </c>
      <c r="H6" s="3"/>
      <c r="I6" s="23" t="s">
        <v>39</v>
      </c>
      <c r="J6" s="23"/>
      <c r="K6" s="3"/>
      <c r="L6" s="3"/>
      <c r="M6" s="3"/>
      <c r="N6" s="3"/>
      <c r="O6" s="3"/>
      <c r="P6" s="3"/>
    </row>
    <row r="7" spans="1:16" x14ac:dyDescent="0.25">
      <c r="A7" s="8"/>
      <c r="B7" s="8"/>
      <c r="C7" s="8"/>
      <c r="D7" s="8"/>
      <c r="E7" s="8"/>
      <c r="F7" s="8"/>
      <c r="G7" s="3"/>
      <c r="H7" s="3"/>
      <c r="I7" s="9"/>
      <c r="J7" s="9"/>
      <c r="K7" s="3"/>
      <c r="L7" s="3"/>
      <c r="M7" s="3"/>
      <c r="N7" s="3"/>
      <c r="O7" s="3"/>
      <c r="P7" s="3"/>
    </row>
    <row r="8" spans="1:16" x14ac:dyDescent="0.25">
      <c r="A8" s="22" t="s">
        <v>40</v>
      </c>
      <c r="B8" s="22"/>
      <c r="C8" s="22"/>
      <c r="D8" s="24" t="s">
        <v>41</v>
      </c>
      <c r="E8" s="24"/>
      <c r="F8" s="24"/>
      <c r="G8" s="24"/>
      <c r="H8" s="25"/>
      <c r="I8" s="20"/>
      <c r="J8" s="20"/>
      <c r="K8" s="3"/>
      <c r="L8" s="3"/>
      <c r="M8" s="3"/>
      <c r="N8" s="3"/>
      <c r="O8" s="3"/>
      <c r="P8" s="3"/>
    </row>
    <row r="9" spans="1:16" x14ac:dyDescent="0.25">
      <c r="A9" s="12" t="s">
        <v>42</v>
      </c>
      <c r="B9" s="1"/>
      <c r="C9" s="1"/>
      <c r="D9" s="1"/>
      <c r="E9" s="1"/>
      <c r="F9" s="1"/>
      <c r="G9" s="1"/>
      <c r="H9" s="1"/>
      <c r="I9" s="1"/>
      <c r="J9" s="1"/>
      <c r="K9" s="3"/>
      <c r="L9" s="3"/>
      <c r="M9" s="3"/>
      <c r="N9" s="3"/>
      <c r="O9" s="3"/>
      <c r="P9" s="3"/>
    </row>
    <row r="10" spans="1:16" x14ac:dyDescent="0.25">
      <c r="A10" s="18" t="s">
        <v>43</v>
      </c>
      <c r="B10" s="18"/>
      <c r="C10" s="18"/>
      <c r="D10" s="18"/>
      <c r="E10" s="18"/>
      <c r="F10" s="18"/>
      <c r="G10" s="19" t="s">
        <v>45</v>
      </c>
      <c r="H10" s="19"/>
      <c r="I10" s="20"/>
      <c r="J10" s="20"/>
      <c r="K10" s="3"/>
      <c r="L10" s="3"/>
      <c r="M10" s="3"/>
      <c r="N10" s="3"/>
      <c r="O10" s="3"/>
      <c r="P10" s="3"/>
    </row>
    <row r="11" spans="1:16" x14ac:dyDescent="0.25">
      <c r="A11" s="18" t="s">
        <v>44</v>
      </c>
      <c r="B11" s="18"/>
      <c r="C11" s="18"/>
      <c r="D11" s="18"/>
      <c r="E11" s="18"/>
      <c r="F11" s="18"/>
      <c r="G11" s="19" t="s">
        <v>0</v>
      </c>
      <c r="H11" s="19"/>
      <c r="I11" s="20"/>
      <c r="J11" s="20"/>
      <c r="K11" s="3"/>
      <c r="L11" s="3"/>
      <c r="M11" s="3"/>
      <c r="N11" s="3"/>
      <c r="O11" s="3"/>
      <c r="P11" s="3"/>
    </row>
    <row r="12" spans="1:16" x14ac:dyDescent="0.25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</row>
    <row r="13" spans="1:16" x14ac:dyDescent="0.25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</row>
    <row r="14" spans="1:16" x14ac:dyDescent="0.25">
      <c r="A14" s="11" t="s">
        <v>46</v>
      </c>
      <c r="B14" s="11" t="s">
        <v>47</v>
      </c>
      <c r="C14" s="11" t="s">
        <v>48</v>
      </c>
      <c r="D14" s="11" t="s">
        <v>49</v>
      </c>
      <c r="E14" s="11" t="s">
        <v>50</v>
      </c>
      <c r="F14" s="11" t="s">
        <v>51</v>
      </c>
      <c r="G14" s="11" t="s">
        <v>52</v>
      </c>
      <c r="H14" s="11" t="s">
        <v>53</v>
      </c>
      <c r="I14" s="11" t="s">
        <v>54</v>
      </c>
      <c r="J14" s="11" t="s">
        <v>54</v>
      </c>
      <c r="K14" s="11"/>
      <c r="L14" s="11"/>
      <c r="M14" s="11"/>
      <c r="N14" s="11"/>
      <c r="O14" s="11"/>
      <c r="P14" s="11"/>
    </row>
    <row r="15" spans="1:16" x14ac:dyDescent="0.25">
      <c r="A15" s="11" t="s">
        <v>1</v>
      </c>
      <c r="B15" s="11"/>
      <c r="C15" s="11"/>
      <c r="D15" s="11"/>
      <c r="E15" s="11"/>
      <c r="F15" s="11"/>
      <c r="G15" s="11"/>
      <c r="H15" s="11"/>
      <c r="I15" s="11" t="s">
        <v>55</v>
      </c>
      <c r="J15" s="11" t="s">
        <v>56</v>
      </c>
      <c r="K15" s="11"/>
      <c r="L15" s="11"/>
      <c r="M15" s="11"/>
      <c r="N15" s="11"/>
      <c r="O15" s="11"/>
      <c r="P15" s="11"/>
    </row>
    <row r="16" spans="1:16" x14ac:dyDescent="0.25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</row>
    <row r="17" spans="1:16" x14ac:dyDescent="0.25">
      <c r="A17" s="3" t="s">
        <v>2</v>
      </c>
      <c r="B17" s="3">
        <v>62</v>
      </c>
      <c r="C17" s="3">
        <v>64</v>
      </c>
      <c r="D17" s="3">
        <v>74</v>
      </c>
      <c r="E17" s="3">
        <v>74</v>
      </c>
      <c r="F17" s="3">
        <v>86</v>
      </c>
      <c r="G17" s="3">
        <v>127</v>
      </c>
      <c r="H17" s="3">
        <v>129</v>
      </c>
      <c r="I17" s="3">
        <v>72</v>
      </c>
      <c r="J17" s="3">
        <v>88</v>
      </c>
      <c r="K17" s="3"/>
      <c r="L17" s="3"/>
      <c r="M17" s="3"/>
      <c r="N17" s="3"/>
      <c r="O17" s="3"/>
      <c r="P17" s="3"/>
    </row>
    <row r="18" spans="1:16" x14ac:dyDescent="0.25">
      <c r="A18" s="3" t="s">
        <v>3</v>
      </c>
      <c r="B18" s="3">
        <v>23</v>
      </c>
      <c r="C18" s="3">
        <v>26</v>
      </c>
      <c r="D18" s="3">
        <v>30</v>
      </c>
      <c r="E18" s="3">
        <v>28</v>
      </c>
      <c r="F18" s="3">
        <v>33</v>
      </c>
      <c r="G18" s="3">
        <v>64</v>
      </c>
      <c r="H18" s="3">
        <v>72</v>
      </c>
      <c r="I18" s="3">
        <v>28</v>
      </c>
      <c r="J18" s="3">
        <v>39</v>
      </c>
      <c r="K18" s="3"/>
      <c r="L18" s="3"/>
      <c r="M18" s="3"/>
      <c r="N18" s="3"/>
      <c r="O18" s="3"/>
      <c r="P18" s="3"/>
    </row>
    <row r="19" spans="1:16" x14ac:dyDescent="0.25">
      <c r="A19" s="3" t="s">
        <v>4</v>
      </c>
      <c r="B19" s="3">
        <v>14</v>
      </c>
      <c r="C19" s="3">
        <v>14</v>
      </c>
      <c r="D19" s="3">
        <v>17</v>
      </c>
      <c r="E19" s="3">
        <v>15</v>
      </c>
      <c r="F19" s="3">
        <v>16</v>
      </c>
      <c r="G19" s="3">
        <v>40</v>
      </c>
      <c r="H19" s="3">
        <v>49</v>
      </c>
      <c r="I19" s="3">
        <v>15</v>
      </c>
      <c r="J19" s="3">
        <v>23</v>
      </c>
      <c r="K19" s="3"/>
      <c r="L19" s="3"/>
      <c r="M19" s="3"/>
      <c r="N19" s="3"/>
      <c r="O19" s="3"/>
      <c r="P19" s="3"/>
    </row>
    <row r="20" spans="1:16" x14ac:dyDescent="0.25">
      <c r="A20" s="4" t="s">
        <v>5</v>
      </c>
      <c r="B20" s="2">
        <v>14</v>
      </c>
      <c r="C20" s="2">
        <v>14</v>
      </c>
      <c r="D20" s="2">
        <v>17</v>
      </c>
      <c r="E20" s="2">
        <v>16</v>
      </c>
      <c r="F20" s="2">
        <v>17</v>
      </c>
      <c r="G20" s="2">
        <v>32</v>
      </c>
      <c r="H20" s="2">
        <v>34</v>
      </c>
      <c r="I20" s="2">
        <v>16</v>
      </c>
      <c r="J20" s="2">
        <v>20</v>
      </c>
      <c r="K20" s="3"/>
      <c r="L20" s="3"/>
      <c r="M20" s="3"/>
      <c r="N20" s="3"/>
      <c r="O20" s="3"/>
      <c r="P20" s="3"/>
    </row>
    <row r="21" spans="1:16" x14ac:dyDescent="0.25">
      <c r="A21" s="4" t="s">
        <v>6</v>
      </c>
      <c r="B21" s="2">
        <v>34</v>
      </c>
      <c r="C21" s="2">
        <v>37</v>
      </c>
      <c r="D21" s="2">
        <v>41</v>
      </c>
      <c r="E21" s="2">
        <v>38</v>
      </c>
      <c r="F21" s="2">
        <v>38</v>
      </c>
      <c r="G21" s="2">
        <v>34</v>
      </c>
      <c r="H21" s="2">
        <v>30</v>
      </c>
      <c r="I21" s="2">
        <v>38</v>
      </c>
      <c r="J21" s="2">
        <v>36</v>
      </c>
      <c r="K21" s="3"/>
      <c r="L21" s="3"/>
      <c r="M21" s="3"/>
      <c r="N21" s="3"/>
      <c r="O21" s="3"/>
      <c r="P21" s="3"/>
    </row>
    <row r="22" spans="1:16" x14ac:dyDescent="0.25">
      <c r="A22" s="3" t="s">
        <v>7</v>
      </c>
      <c r="B22" s="3">
        <v>81</v>
      </c>
      <c r="C22" s="3">
        <v>91</v>
      </c>
      <c r="D22" s="3">
        <v>91</v>
      </c>
      <c r="E22" s="3">
        <v>89</v>
      </c>
      <c r="F22" s="3">
        <v>82</v>
      </c>
      <c r="G22" s="3">
        <v>44</v>
      </c>
      <c r="H22" s="3">
        <v>39</v>
      </c>
      <c r="I22" s="3">
        <v>87</v>
      </c>
      <c r="J22" s="3">
        <v>74</v>
      </c>
      <c r="K22" s="3"/>
      <c r="L22" s="3"/>
      <c r="M22" s="3"/>
      <c r="N22" s="3"/>
      <c r="O22" s="3"/>
      <c r="P22" s="3"/>
    </row>
    <row r="23" spans="1:16" x14ac:dyDescent="0.25">
      <c r="A23" s="3" t="s">
        <v>8</v>
      </c>
      <c r="B23" s="3">
        <v>230</v>
      </c>
      <c r="C23" s="3">
        <v>237</v>
      </c>
      <c r="D23" s="3">
        <v>230</v>
      </c>
      <c r="E23" s="3">
        <v>228</v>
      </c>
      <c r="F23" s="3">
        <v>212</v>
      </c>
      <c r="G23" s="3">
        <v>76</v>
      </c>
      <c r="H23" s="3">
        <v>57</v>
      </c>
      <c r="I23" s="3">
        <v>227</v>
      </c>
      <c r="J23" s="3">
        <v>182</v>
      </c>
      <c r="K23" s="3"/>
      <c r="L23" s="3"/>
      <c r="M23" s="3"/>
      <c r="N23" s="3"/>
      <c r="O23" s="3"/>
      <c r="P23" s="3"/>
    </row>
    <row r="24" spans="1:16" x14ac:dyDescent="0.25">
      <c r="A24" s="3" t="s">
        <v>9</v>
      </c>
      <c r="B24" s="3">
        <v>353</v>
      </c>
      <c r="C24" s="3">
        <v>372</v>
      </c>
      <c r="D24" s="3">
        <v>361</v>
      </c>
      <c r="E24" s="3">
        <v>352</v>
      </c>
      <c r="F24" s="3">
        <v>323</v>
      </c>
      <c r="G24" s="3">
        <v>116</v>
      </c>
      <c r="H24" s="3">
        <v>68</v>
      </c>
      <c r="I24" s="3">
        <v>352</v>
      </c>
      <c r="J24" s="3">
        <v>278</v>
      </c>
      <c r="K24" s="3"/>
      <c r="L24" s="3"/>
      <c r="M24" s="3"/>
      <c r="N24" s="3"/>
      <c r="O24" s="3"/>
      <c r="P24" s="3"/>
    </row>
    <row r="25" spans="1:16" x14ac:dyDescent="0.25">
      <c r="A25" s="3" t="s">
        <v>10</v>
      </c>
      <c r="B25" s="3">
        <v>336</v>
      </c>
      <c r="C25" s="3">
        <v>362</v>
      </c>
      <c r="D25" s="3">
        <v>343</v>
      </c>
      <c r="E25" s="3">
        <v>335</v>
      </c>
      <c r="F25" s="3">
        <v>323</v>
      </c>
      <c r="G25" s="3">
        <v>205</v>
      </c>
      <c r="H25" s="3">
        <v>91</v>
      </c>
      <c r="I25" s="3">
        <v>340</v>
      </c>
      <c r="J25" s="3">
        <v>285</v>
      </c>
      <c r="K25" s="3"/>
      <c r="L25" s="3"/>
      <c r="M25" s="3"/>
      <c r="N25" s="3"/>
      <c r="O25" s="3"/>
      <c r="P25" s="3"/>
    </row>
    <row r="26" spans="1:16" x14ac:dyDescent="0.25">
      <c r="A26" s="3" t="s">
        <v>11</v>
      </c>
      <c r="B26" s="3">
        <v>394</v>
      </c>
      <c r="C26" s="3">
        <v>416</v>
      </c>
      <c r="D26" s="3">
        <v>410</v>
      </c>
      <c r="E26" s="3">
        <v>407</v>
      </c>
      <c r="F26" s="3">
        <v>411</v>
      </c>
      <c r="G26" s="3">
        <v>355</v>
      </c>
      <c r="H26" s="3">
        <v>164</v>
      </c>
      <c r="I26" s="3">
        <v>408</v>
      </c>
      <c r="J26" s="3">
        <v>366</v>
      </c>
      <c r="K26" s="3"/>
      <c r="L26" s="3"/>
      <c r="M26" s="3"/>
      <c r="N26" s="3"/>
      <c r="O26" s="3"/>
      <c r="P26" s="3"/>
    </row>
    <row r="27" spans="1:16" x14ac:dyDescent="0.25">
      <c r="A27" s="3" t="s">
        <v>12</v>
      </c>
      <c r="B27" s="3">
        <v>492</v>
      </c>
      <c r="C27" s="3">
        <v>512</v>
      </c>
      <c r="D27" s="3">
        <v>508</v>
      </c>
      <c r="E27" s="3">
        <v>501</v>
      </c>
      <c r="F27" s="3">
        <v>523</v>
      </c>
      <c r="G27" s="3">
        <v>467</v>
      </c>
      <c r="H27" s="3">
        <v>251</v>
      </c>
      <c r="I27" s="3">
        <v>507</v>
      </c>
      <c r="J27" s="3">
        <v>465</v>
      </c>
      <c r="K27" s="3"/>
      <c r="L27" s="3"/>
      <c r="M27" s="3"/>
      <c r="N27" s="3"/>
      <c r="O27" s="3"/>
      <c r="P27" s="3"/>
    </row>
    <row r="28" spans="1:16" x14ac:dyDescent="0.25">
      <c r="A28" s="3" t="s">
        <v>13</v>
      </c>
      <c r="B28" s="3">
        <v>547</v>
      </c>
      <c r="C28" s="3">
        <v>573</v>
      </c>
      <c r="D28" s="3">
        <v>580</v>
      </c>
      <c r="E28" s="3">
        <v>579</v>
      </c>
      <c r="F28" s="3">
        <v>590</v>
      </c>
      <c r="G28" s="3">
        <v>543</v>
      </c>
      <c r="H28" s="3">
        <v>324</v>
      </c>
      <c r="I28" s="3">
        <v>574</v>
      </c>
      <c r="J28" s="3">
        <v>534</v>
      </c>
      <c r="K28" s="3"/>
      <c r="L28" s="3"/>
      <c r="M28" s="3"/>
      <c r="N28" s="3"/>
      <c r="O28" s="3"/>
      <c r="P28" s="3"/>
    </row>
    <row r="29" spans="1:16" x14ac:dyDescent="0.25">
      <c r="A29" s="3" t="s">
        <v>14</v>
      </c>
      <c r="B29" s="3">
        <v>504</v>
      </c>
      <c r="C29" s="3">
        <v>518</v>
      </c>
      <c r="D29" s="3">
        <v>526</v>
      </c>
      <c r="E29" s="3">
        <v>518</v>
      </c>
      <c r="F29" s="3">
        <v>539</v>
      </c>
      <c r="G29" s="3">
        <v>572</v>
      </c>
      <c r="H29" s="3">
        <v>346</v>
      </c>
      <c r="I29" s="3">
        <v>521</v>
      </c>
      <c r="J29" s="3">
        <v>503</v>
      </c>
      <c r="K29" s="3"/>
      <c r="L29" s="3"/>
      <c r="M29" s="3"/>
      <c r="N29" s="3"/>
      <c r="O29" s="3"/>
      <c r="P29" s="3"/>
    </row>
    <row r="30" spans="1:16" x14ac:dyDescent="0.25">
      <c r="A30" s="3" t="s">
        <v>15</v>
      </c>
      <c r="B30" s="3">
        <v>499</v>
      </c>
      <c r="C30" s="3">
        <v>512</v>
      </c>
      <c r="D30" s="3">
        <v>520</v>
      </c>
      <c r="E30" s="3">
        <v>512</v>
      </c>
      <c r="F30" s="3">
        <v>534</v>
      </c>
      <c r="G30" s="3">
        <v>570</v>
      </c>
      <c r="H30" s="3">
        <v>375</v>
      </c>
      <c r="I30" s="3">
        <v>516</v>
      </c>
      <c r="J30" s="3">
        <v>503</v>
      </c>
      <c r="K30" s="3"/>
      <c r="L30" s="3"/>
      <c r="M30" s="3"/>
      <c r="N30" s="3"/>
      <c r="O30" s="3"/>
      <c r="P30" s="3"/>
    </row>
    <row r="31" spans="1:16" x14ac:dyDescent="0.25">
      <c r="A31" s="3" t="s">
        <v>16</v>
      </c>
      <c r="B31" s="3">
        <v>550</v>
      </c>
      <c r="C31" s="3">
        <v>556</v>
      </c>
      <c r="D31" s="3">
        <v>565</v>
      </c>
      <c r="E31" s="3">
        <v>554</v>
      </c>
      <c r="F31" s="3">
        <v>586</v>
      </c>
      <c r="G31" s="3">
        <v>581</v>
      </c>
      <c r="H31" s="3">
        <v>416</v>
      </c>
      <c r="I31" s="3">
        <v>562</v>
      </c>
      <c r="J31" s="3">
        <v>544</v>
      </c>
      <c r="K31" s="3"/>
      <c r="L31" s="3"/>
      <c r="M31" s="3"/>
      <c r="N31" s="3"/>
      <c r="O31" s="3"/>
      <c r="P31" s="3"/>
    </row>
    <row r="32" spans="1:16" x14ac:dyDescent="0.25">
      <c r="A32" s="3" t="s">
        <v>17</v>
      </c>
      <c r="B32" s="3">
        <v>596</v>
      </c>
      <c r="C32" s="3">
        <v>598</v>
      </c>
      <c r="D32" s="3">
        <v>592</v>
      </c>
      <c r="E32" s="3">
        <v>590</v>
      </c>
      <c r="F32" s="3">
        <v>624</v>
      </c>
      <c r="G32" s="3">
        <v>586</v>
      </c>
      <c r="H32" s="3">
        <v>405</v>
      </c>
      <c r="I32" s="3">
        <v>600</v>
      </c>
      <c r="J32" s="3">
        <v>570</v>
      </c>
      <c r="K32" s="3"/>
      <c r="L32" s="3"/>
      <c r="M32" s="3"/>
      <c r="N32" s="3"/>
      <c r="O32" s="3"/>
      <c r="P32" s="3"/>
    </row>
    <row r="33" spans="1:16" x14ac:dyDescent="0.25">
      <c r="A33" s="3" t="s">
        <v>18</v>
      </c>
      <c r="B33" s="3">
        <v>641</v>
      </c>
      <c r="C33" s="3">
        <v>658</v>
      </c>
      <c r="D33" s="3">
        <v>657</v>
      </c>
      <c r="E33" s="3">
        <v>643</v>
      </c>
      <c r="F33" s="3">
        <v>650</v>
      </c>
      <c r="G33" s="3">
        <v>569</v>
      </c>
      <c r="H33" s="3">
        <v>383</v>
      </c>
      <c r="I33" s="3">
        <v>650</v>
      </c>
      <c r="J33" s="3">
        <v>600</v>
      </c>
      <c r="K33" s="3"/>
      <c r="L33" s="3"/>
      <c r="M33" s="3"/>
      <c r="N33" s="3"/>
      <c r="O33" s="3"/>
      <c r="P33" s="3"/>
    </row>
    <row r="34" spans="1:16" x14ac:dyDescent="0.25">
      <c r="A34" s="3" t="s">
        <v>19</v>
      </c>
      <c r="B34" s="3">
        <v>657</v>
      </c>
      <c r="C34" s="3">
        <v>684</v>
      </c>
      <c r="D34" s="3">
        <v>675</v>
      </c>
      <c r="E34" s="3">
        <v>649</v>
      </c>
      <c r="F34" s="3">
        <v>638</v>
      </c>
      <c r="G34" s="3">
        <v>539</v>
      </c>
      <c r="H34" s="3">
        <v>359</v>
      </c>
      <c r="I34" s="3">
        <v>661</v>
      </c>
      <c r="J34" s="3">
        <v>600</v>
      </c>
      <c r="K34" s="3"/>
      <c r="L34" s="3"/>
      <c r="M34" s="3"/>
      <c r="N34" s="3"/>
      <c r="O34" s="3"/>
      <c r="P34" s="3"/>
    </row>
    <row r="35" spans="1:16" x14ac:dyDescent="0.25">
      <c r="A35" s="3" t="s">
        <v>20</v>
      </c>
      <c r="B35" s="3">
        <v>516</v>
      </c>
      <c r="C35" s="3">
        <v>548</v>
      </c>
      <c r="D35" s="3">
        <v>559</v>
      </c>
      <c r="E35" s="3">
        <v>533</v>
      </c>
      <c r="F35" s="3">
        <v>519</v>
      </c>
      <c r="G35" s="3">
        <v>387</v>
      </c>
      <c r="H35" s="3">
        <v>316</v>
      </c>
      <c r="I35" s="3">
        <v>535</v>
      </c>
      <c r="J35" s="3">
        <v>483</v>
      </c>
      <c r="K35" s="3"/>
      <c r="L35" s="3"/>
      <c r="M35" s="3"/>
      <c r="N35" s="3"/>
      <c r="O35" s="3"/>
      <c r="P35" s="3"/>
    </row>
    <row r="36" spans="1:16" x14ac:dyDescent="0.25">
      <c r="A36" s="3" t="s">
        <v>21</v>
      </c>
      <c r="B36" s="3">
        <v>398</v>
      </c>
      <c r="C36" s="3">
        <v>411</v>
      </c>
      <c r="D36" s="3">
        <v>423</v>
      </c>
      <c r="E36" s="3">
        <v>410</v>
      </c>
      <c r="F36" s="3">
        <v>398</v>
      </c>
      <c r="G36" s="3">
        <v>224</v>
      </c>
      <c r="H36" s="3">
        <v>242</v>
      </c>
      <c r="I36" s="3">
        <v>408</v>
      </c>
      <c r="J36" s="3">
        <v>358</v>
      </c>
      <c r="K36" s="3"/>
      <c r="L36" s="3"/>
      <c r="M36" s="3"/>
      <c r="N36" s="3"/>
      <c r="O36" s="3"/>
      <c r="P36" s="3"/>
    </row>
    <row r="37" spans="1:16" x14ac:dyDescent="0.25">
      <c r="A37" s="3" t="s">
        <v>22</v>
      </c>
      <c r="B37" s="3">
        <v>283</v>
      </c>
      <c r="C37" s="3">
        <v>290</v>
      </c>
      <c r="D37" s="3">
        <v>297</v>
      </c>
      <c r="E37" s="3">
        <v>301</v>
      </c>
      <c r="F37" s="3">
        <v>274</v>
      </c>
      <c r="G37" s="3">
        <v>198</v>
      </c>
      <c r="H37" s="3">
        <v>209</v>
      </c>
      <c r="I37" s="3">
        <v>289</v>
      </c>
      <c r="J37" s="3">
        <v>265</v>
      </c>
      <c r="K37" s="3"/>
      <c r="L37" s="3"/>
      <c r="M37" s="3"/>
      <c r="N37" s="3"/>
      <c r="O37" s="3"/>
      <c r="P37" s="3"/>
    </row>
    <row r="38" spans="1:16" x14ac:dyDescent="0.25">
      <c r="A38" s="3" t="s">
        <v>23</v>
      </c>
      <c r="B38" s="3">
        <v>201</v>
      </c>
      <c r="C38" s="3">
        <v>222</v>
      </c>
      <c r="D38" s="3">
        <v>232</v>
      </c>
      <c r="E38" s="3">
        <v>240</v>
      </c>
      <c r="F38" s="3">
        <v>215</v>
      </c>
      <c r="G38" s="3">
        <v>188</v>
      </c>
      <c r="H38" s="3">
        <v>161</v>
      </c>
      <c r="I38" s="3">
        <v>222</v>
      </c>
      <c r="J38" s="3">
        <v>209</v>
      </c>
      <c r="K38" s="3"/>
      <c r="L38" s="3"/>
      <c r="M38" s="3"/>
      <c r="N38" s="3"/>
      <c r="O38" s="3"/>
      <c r="P38" s="3"/>
    </row>
    <row r="39" spans="1:16" x14ac:dyDescent="0.25">
      <c r="A39" s="3" t="s">
        <v>24</v>
      </c>
      <c r="B39" s="3">
        <v>158</v>
      </c>
      <c r="C39" s="3">
        <v>177</v>
      </c>
      <c r="D39" s="3">
        <v>184</v>
      </c>
      <c r="E39" s="3">
        <v>199</v>
      </c>
      <c r="F39" s="3">
        <v>204</v>
      </c>
      <c r="G39" s="3">
        <v>178</v>
      </c>
      <c r="H39" s="3">
        <v>125</v>
      </c>
      <c r="I39" s="3">
        <v>185</v>
      </c>
      <c r="J39" s="3">
        <v>175</v>
      </c>
      <c r="K39" s="3"/>
      <c r="L39" s="3"/>
      <c r="M39" s="3"/>
      <c r="N39" s="3"/>
      <c r="O39" s="3"/>
      <c r="P39" s="3"/>
    </row>
    <row r="40" spans="1:16" x14ac:dyDescent="0.25">
      <c r="A40" s="3" t="s">
        <v>25</v>
      </c>
      <c r="B40" s="3">
        <v>97</v>
      </c>
      <c r="C40" s="3">
        <v>103</v>
      </c>
      <c r="D40" s="3">
        <v>115</v>
      </c>
      <c r="E40" s="3">
        <v>124</v>
      </c>
      <c r="F40" s="3">
        <v>168</v>
      </c>
      <c r="G40" s="3">
        <v>158</v>
      </c>
      <c r="H40" s="3">
        <v>88</v>
      </c>
      <c r="I40" s="3">
        <v>121</v>
      </c>
      <c r="J40" s="3">
        <v>122</v>
      </c>
      <c r="K40" s="3"/>
      <c r="L40" s="3"/>
      <c r="M40" s="3"/>
      <c r="N40" s="3"/>
      <c r="O40" s="3"/>
      <c r="P40" s="3"/>
    </row>
    <row r="41" spans="1:16" x14ac:dyDescent="0.2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</row>
    <row r="42" spans="1:16" x14ac:dyDescent="0.25">
      <c r="A42" s="5" t="s">
        <v>26</v>
      </c>
      <c r="B42" s="5">
        <f t="shared" ref="B42:J42" si="0">SUM(B17:B40)</f>
        <v>7680</v>
      </c>
      <c r="C42" s="5">
        <f t="shared" si="0"/>
        <v>7995</v>
      </c>
      <c r="D42" s="5">
        <f t="shared" si="0"/>
        <v>8047</v>
      </c>
      <c r="E42" s="5">
        <f t="shared" si="0"/>
        <v>7935</v>
      </c>
      <c r="F42" s="5">
        <f t="shared" si="0"/>
        <v>8003</v>
      </c>
      <c r="G42" s="5">
        <f t="shared" si="0"/>
        <v>6853</v>
      </c>
      <c r="H42" s="5">
        <f t="shared" si="0"/>
        <v>4733</v>
      </c>
      <c r="I42" s="5">
        <f t="shared" si="0"/>
        <v>7934</v>
      </c>
      <c r="J42" s="5">
        <f t="shared" si="0"/>
        <v>7322</v>
      </c>
      <c r="K42" s="5" t="s">
        <v>0</v>
      </c>
      <c r="L42" s="5"/>
      <c r="M42" s="5"/>
      <c r="N42" s="5"/>
      <c r="O42" s="5"/>
      <c r="P42" s="5"/>
    </row>
    <row r="43" spans="1:16" x14ac:dyDescent="0.25">
      <c r="A43" s="10" t="s">
        <v>33</v>
      </c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</row>
    <row r="44" spans="1:16" x14ac:dyDescent="0.25">
      <c r="A44" s="3" t="s">
        <v>27</v>
      </c>
      <c r="B44" s="1">
        <f t="shared" ref="B44:J44" si="1">SUM(B32:B36)</f>
        <v>2808</v>
      </c>
      <c r="C44" s="1">
        <f t="shared" si="1"/>
        <v>2899</v>
      </c>
      <c r="D44" s="1">
        <f t="shared" si="1"/>
        <v>2906</v>
      </c>
      <c r="E44" s="1">
        <f t="shared" si="1"/>
        <v>2825</v>
      </c>
      <c r="F44" s="1">
        <f t="shared" si="1"/>
        <v>2829</v>
      </c>
      <c r="G44" s="1">
        <f t="shared" si="1"/>
        <v>2305</v>
      </c>
      <c r="H44" s="1">
        <f t="shared" si="1"/>
        <v>1705</v>
      </c>
      <c r="I44" s="1">
        <f t="shared" si="1"/>
        <v>2854</v>
      </c>
      <c r="J44" s="1">
        <f t="shared" si="1"/>
        <v>2611</v>
      </c>
      <c r="K44" s="1" t="s">
        <v>0</v>
      </c>
      <c r="L44" s="3"/>
      <c r="M44" s="3"/>
      <c r="N44" s="3"/>
      <c r="O44" s="3"/>
      <c r="P44" s="3"/>
    </row>
    <row r="45" spans="1:16" x14ac:dyDescent="0.25">
      <c r="A45" s="10" t="s">
        <v>28</v>
      </c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</row>
    <row r="46" spans="1:16" x14ac:dyDescent="0.25">
      <c r="A46" s="3" t="s">
        <v>34</v>
      </c>
      <c r="B46" s="1">
        <f>SUM(B39:B40) +SUM(B17:B22)</f>
        <v>483</v>
      </c>
      <c r="C46" s="1">
        <f t="shared" ref="C46:J46" si="2">SUM(C39:C40) +SUM(C17:C22)</f>
        <v>526</v>
      </c>
      <c r="D46" s="1">
        <f t="shared" si="2"/>
        <v>569</v>
      </c>
      <c r="E46" s="1">
        <f t="shared" si="2"/>
        <v>583</v>
      </c>
      <c r="F46" s="1">
        <f t="shared" si="2"/>
        <v>644</v>
      </c>
      <c r="G46" s="1">
        <f t="shared" si="2"/>
        <v>677</v>
      </c>
      <c r="H46" s="1">
        <f t="shared" si="2"/>
        <v>566</v>
      </c>
      <c r="I46" s="1">
        <f t="shared" si="2"/>
        <v>562</v>
      </c>
      <c r="J46" s="1">
        <f t="shared" si="2"/>
        <v>577</v>
      </c>
      <c r="K46" s="1" t="s">
        <v>0</v>
      </c>
      <c r="L46" s="3"/>
      <c r="M46" s="3"/>
      <c r="N46" s="3"/>
      <c r="O46" s="3"/>
      <c r="P46" s="3"/>
    </row>
    <row r="47" spans="1:16" x14ac:dyDescent="0.25">
      <c r="A47" s="10" t="s">
        <v>35</v>
      </c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</row>
    <row r="48" spans="1:16" x14ac:dyDescent="0.25">
      <c r="A48" s="3" t="s">
        <v>29</v>
      </c>
      <c r="B48" s="3">
        <f t="shared" ref="B48:J48" si="3">SUM(B24:B37)</f>
        <v>6766</v>
      </c>
      <c r="C48" s="3">
        <f t="shared" si="3"/>
        <v>7010</v>
      </c>
      <c r="D48" s="3">
        <f t="shared" si="3"/>
        <v>7016</v>
      </c>
      <c r="E48" s="3">
        <f t="shared" si="3"/>
        <v>6884</v>
      </c>
      <c r="F48" s="3">
        <f t="shared" si="3"/>
        <v>6932</v>
      </c>
      <c r="G48" s="3">
        <f t="shared" si="3"/>
        <v>5912</v>
      </c>
      <c r="H48" s="3">
        <f t="shared" si="3"/>
        <v>3949</v>
      </c>
      <c r="I48" s="3">
        <f t="shared" si="3"/>
        <v>6923</v>
      </c>
      <c r="J48" s="3">
        <f t="shared" si="3"/>
        <v>6354</v>
      </c>
      <c r="K48" s="3"/>
      <c r="L48" s="3"/>
      <c r="M48" s="3"/>
      <c r="N48" s="3"/>
      <c r="O48" s="3"/>
      <c r="P48" s="3"/>
    </row>
    <row r="49" spans="1:16" x14ac:dyDescent="0.25">
      <c r="A49" s="10" t="s">
        <v>30</v>
      </c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</row>
    <row r="50" spans="1:16" x14ac:dyDescent="0.25">
      <c r="A50" s="3" t="s">
        <v>31</v>
      </c>
      <c r="B50" s="3">
        <f t="shared" ref="B50:J50" si="4">SUM(B23:B38)</f>
        <v>7197</v>
      </c>
      <c r="C50" s="3">
        <f t="shared" si="4"/>
        <v>7469</v>
      </c>
      <c r="D50" s="3">
        <f t="shared" si="4"/>
        <v>7478</v>
      </c>
      <c r="E50" s="3">
        <f t="shared" si="4"/>
        <v>7352</v>
      </c>
      <c r="F50" s="3">
        <f t="shared" si="4"/>
        <v>7359</v>
      </c>
      <c r="G50" s="3">
        <f t="shared" si="4"/>
        <v>6176</v>
      </c>
      <c r="H50" s="3">
        <f t="shared" si="4"/>
        <v>4167</v>
      </c>
      <c r="I50" s="3">
        <f t="shared" si="4"/>
        <v>7372</v>
      </c>
      <c r="J50" s="3">
        <f t="shared" si="4"/>
        <v>6745</v>
      </c>
      <c r="K50" s="3"/>
      <c r="L50" s="3"/>
      <c r="M50" s="3"/>
      <c r="N50" s="3"/>
      <c r="O50" s="3"/>
      <c r="P50" s="3"/>
    </row>
    <row r="51" spans="1:16" x14ac:dyDescent="0.25">
      <c r="A51" s="10" t="s">
        <v>32</v>
      </c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</row>
    <row r="52" spans="1:16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</row>
    <row r="53" spans="1:16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</row>
    <row r="54" spans="1:16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</row>
    <row r="55" spans="1:16" x14ac:dyDescent="0.25">
      <c r="A55" s="16" t="s">
        <v>59</v>
      </c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</row>
    <row r="56" spans="1:16" x14ac:dyDescent="0.25">
      <c r="A56" s="16" t="s">
        <v>60</v>
      </c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</row>
    <row r="57" spans="1:16" x14ac:dyDescent="0.25">
      <c r="A57" s="16" t="s">
        <v>61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</row>
    <row r="58" spans="1:16" x14ac:dyDescent="0.25">
      <c r="A58" s="16" t="s">
        <v>62</v>
      </c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</row>
    <row r="59" spans="1:16" x14ac:dyDescent="0.25">
      <c r="A59" s="16" t="s">
        <v>63</v>
      </c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</row>
    <row r="60" spans="1:16" x14ac:dyDescent="0.25">
      <c r="A60" s="16" t="s">
        <v>64</v>
      </c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</row>
    <row r="61" spans="1:16" x14ac:dyDescent="0.25">
      <c r="A61" s="16" t="s">
        <v>65</v>
      </c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</row>
    <row r="62" spans="1:16" x14ac:dyDescent="0.25">
      <c r="A62" s="16" t="s">
        <v>66</v>
      </c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</row>
    <row r="63" spans="1:16" x14ac:dyDescent="0.25">
      <c r="A63" s="16" t="s">
        <v>67</v>
      </c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</row>
    <row r="64" spans="1:16" x14ac:dyDescent="0.25">
      <c r="A64" s="16" t="s">
        <v>68</v>
      </c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</row>
    <row r="65" spans="1:16" x14ac:dyDescent="0.25">
      <c r="A65" s="16" t="s">
        <v>69</v>
      </c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</row>
    <row r="66" spans="1:16" x14ac:dyDescent="0.25">
      <c r="A66" s="16" t="s">
        <v>70</v>
      </c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</row>
    <row r="67" spans="1:16" x14ac:dyDescent="0.25">
      <c r="A67" s="16" t="s">
        <v>71</v>
      </c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</row>
    <row r="68" spans="1:16" x14ac:dyDescent="0.25">
      <c r="A68" s="16" t="s">
        <v>72</v>
      </c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</row>
    <row r="69" spans="1:16" x14ac:dyDescent="0.25">
      <c r="A69" s="16" t="s">
        <v>73</v>
      </c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</row>
    <row r="70" spans="1:16" x14ac:dyDescent="0.25">
      <c r="A70" s="16" t="s">
        <v>74</v>
      </c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</row>
    <row r="72" spans="1:16" x14ac:dyDescent="0.25">
      <c r="A72" s="3"/>
      <c r="B72" s="3"/>
      <c r="C72" s="3"/>
      <c r="D72" s="3"/>
      <c r="E72" s="3"/>
      <c r="F72" s="3"/>
      <c r="G72" s="21" t="s">
        <v>0</v>
      </c>
      <c r="H72" s="21"/>
      <c r="I72" s="21"/>
      <c r="J72" s="21"/>
      <c r="K72" s="3"/>
      <c r="L72" s="3"/>
      <c r="M72" s="3"/>
      <c r="N72" s="3"/>
      <c r="O72" s="3"/>
      <c r="P72" s="3"/>
    </row>
    <row r="73" spans="1:16" ht="13.8" x14ac:dyDescent="0.25">
      <c r="A73" s="14" t="s">
        <v>36</v>
      </c>
      <c r="B73" s="3"/>
      <c r="C73" s="13"/>
      <c r="D73" s="13"/>
      <c r="E73" s="13"/>
      <c r="F73" s="13"/>
      <c r="G73" s="13"/>
      <c r="H73" s="13"/>
      <c r="I73" s="15"/>
      <c r="J73" s="3"/>
      <c r="K73" s="3"/>
      <c r="L73" s="3"/>
      <c r="M73" s="3"/>
      <c r="N73" s="3"/>
      <c r="O73" s="3"/>
      <c r="P73" s="3"/>
    </row>
    <row r="74" spans="1:16" x14ac:dyDescent="0.25">
      <c r="A74" s="1" t="s">
        <v>0</v>
      </c>
      <c r="B74" s="1"/>
      <c r="C74" s="1"/>
      <c r="D74" s="1"/>
      <c r="E74" s="1"/>
      <c r="F74" s="1"/>
      <c r="G74" s="1"/>
      <c r="H74" s="3"/>
      <c r="I74" s="2" t="s">
        <v>0</v>
      </c>
      <c r="J74" s="2"/>
      <c r="K74" s="3"/>
      <c r="L74" s="3"/>
      <c r="M74" s="3"/>
      <c r="N74" s="3"/>
      <c r="O74" s="3"/>
      <c r="P74" s="3"/>
    </row>
    <row r="75" spans="1:16" x14ac:dyDescent="0.25">
      <c r="A75" s="1"/>
      <c r="B75" s="1"/>
      <c r="C75" s="1"/>
      <c r="D75" s="1"/>
      <c r="E75" s="1"/>
      <c r="F75" s="1"/>
      <c r="G75" s="1"/>
      <c r="H75" s="3"/>
      <c r="I75" s="2"/>
      <c r="J75" s="2"/>
      <c r="K75" s="3"/>
      <c r="L75" s="3"/>
      <c r="M75" s="3"/>
      <c r="N75" s="3"/>
      <c r="O75" s="3"/>
      <c r="P75" s="3"/>
    </row>
    <row r="76" spans="1:16" x14ac:dyDescent="0.25">
      <c r="A76" s="1"/>
      <c r="B76" s="1"/>
      <c r="C76" s="1"/>
      <c r="D76" s="1"/>
      <c r="E76" s="1"/>
      <c r="F76" s="1"/>
      <c r="G76" s="1"/>
      <c r="H76" s="3"/>
      <c r="I76" s="2"/>
      <c r="J76" s="2"/>
      <c r="K76" s="3"/>
      <c r="L76" s="3"/>
      <c r="M76" s="3"/>
      <c r="N76" s="3"/>
      <c r="O76" s="3"/>
      <c r="P76" s="3"/>
    </row>
    <row r="77" spans="1:16" x14ac:dyDescent="0.25">
      <c r="A77" s="22" t="s">
        <v>37</v>
      </c>
      <c r="B77" s="22"/>
      <c r="C77" s="22"/>
      <c r="D77" s="22"/>
      <c r="E77" s="22"/>
      <c r="F77" s="22"/>
      <c r="G77" s="3" t="s">
        <v>38</v>
      </c>
      <c r="H77" s="3"/>
      <c r="I77" s="23" t="s">
        <v>39</v>
      </c>
      <c r="J77" s="23"/>
      <c r="K77" s="3"/>
      <c r="L77" s="3"/>
      <c r="M77" s="3"/>
      <c r="N77" s="3"/>
      <c r="O77" s="3"/>
      <c r="P77" s="3"/>
    </row>
    <row r="78" spans="1:16" x14ac:dyDescent="0.25">
      <c r="A78" s="8"/>
      <c r="B78" s="8"/>
      <c r="C78" s="8"/>
      <c r="D78" s="8"/>
      <c r="E78" s="8"/>
      <c r="F78" s="8"/>
      <c r="G78" s="3"/>
      <c r="H78" s="3"/>
      <c r="I78" s="9"/>
      <c r="J78" s="9"/>
      <c r="K78" s="3"/>
      <c r="L78" s="3"/>
      <c r="M78" s="3"/>
      <c r="N78" s="3"/>
      <c r="O78" s="3"/>
      <c r="P78" s="3"/>
    </row>
    <row r="79" spans="1:16" x14ac:dyDescent="0.25">
      <c r="A79" s="22" t="s">
        <v>40</v>
      </c>
      <c r="B79" s="22"/>
      <c r="C79" s="22"/>
      <c r="D79" s="24" t="s">
        <v>41</v>
      </c>
      <c r="E79" s="24"/>
      <c r="F79" s="24"/>
      <c r="G79" s="24"/>
      <c r="H79" s="25"/>
      <c r="I79" s="20"/>
      <c r="J79" s="20"/>
      <c r="K79" s="3"/>
      <c r="L79" s="3"/>
      <c r="M79" s="3"/>
      <c r="N79" s="3"/>
      <c r="O79" s="3"/>
      <c r="P79" s="3"/>
    </row>
    <row r="80" spans="1:16" x14ac:dyDescent="0.25">
      <c r="A80" s="12" t="s">
        <v>42</v>
      </c>
      <c r="B80" s="1"/>
      <c r="C80" s="1"/>
      <c r="D80" s="1"/>
      <c r="E80" s="1"/>
      <c r="F80" s="1"/>
      <c r="G80" s="1"/>
      <c r="H80" s="1"/>
      <c r="I80" s="1"/>
      <c r="J80" s="1"/>
      <c r="K80" s="3"/>
      <c r="L80" s="3"/>
      <c r="M80" s="3"/>
      <c r="N80" s="3"/>
      <c r="O80" s="3"/>
      <c r="P80" s="3"/>
    </row>
    <row r="81" spans="1:16" x14ac:dyDescent="0.25">
      <c r="A81" s="18" t="s">
        <v>43</v>
      </c>
      <c r="B81" s="18"/>
      <c r="C81" s="18"/>
      <c r="D81" s="18"/>
      <c r="E81" s="18"/>
      <c r="F81" s="18"/>
      <c r="G81" s="19" t="s">
        <v>75</v>
      </c>
      <c r="H81" s="19"/>
      <c r="I81" s="20"/>
      <c r="J81" s="20"/>
      <c r="K81" s="3"/>
      <c r="L81" s="3"/>
      <c r="M81" s="3"/>
      <c r="N81" s="3"/>
      <c r="O81" s="3"/>
      <c r="P81" s="3"/>
    </row>
    <row r="82" spans="1:16" x14ac:dyDescent="0.25">
      <c r="A82" s="18" t="s">
        <v>44</v>
      </c>
      <c r="B82" s="18"/>
      <c r="C82" s="18"/>
      <c r="D82" s="18"/>
      <c r="E82" s="18"/>
      <c r="F82" s="18"/>
      <c r="G82" s="19" t="s">
        <v>0</v>
      </c>
      <c r="H82" s="19"/>
      <c r="I82" s="20"/>
      <c r="J82" s="20"/>
      <c r="K82" s="3"/>
      <c r="L82" s="3"/>
      <c r="M82" s="3"/>
      <c r="N82" s="3"/>
      <c r="O82" s="3"/>
      <c r="P82" s="3"/>
    </row>
    <row r="83" spans="1:16" x14ac:dyDescent="0.25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1:16" x14ac:dyDescent="0.25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1:16" x14ac:dyDescent="0.25">
      <c r="A85" s="11" t="s">
        <v>76</v>
      </c>
      <c r="B85" s="11" t="s">
        <v>47</v>
      </c>
      <c r="C85" s="11" t="s">
        <v>48</v>
      </c>
      <c r="D85" s="11" t="s">
        <v>49</v>
      </c>
      <c r="E85" s="11" t="s">
        <v>50</v>
      </c>
      <c r="F85" s="11" t="s">
        <v>51</v>
      </c>
      <c r="G85" s="11" t="s">
        <v>52</v>
      </c>
      <c r="H85" s="11" t="s">
        <v>53</v>
      </c>
      <c r="I85" s="11" t="s">
        <v>54</v>
      </c>
      <c r="J85" s="11" t="s">
        <v>54</v>
      </c>
      <c r="K85" s="11"/>
      <c r="L85" s="11"/>
      <c r="M85" s="11"/>
      <c r="N85" s="11"/>
      <c r="O85" s="11"/>
      <c r="P85" s="11"/>
    </row>
    <row r="86" spans="1:16" x14ac:dyDescent="0.25">
      <c r="A86" s="11" t="s">
        <v>1</v>
      </c>
      <c r="B86" s="11"/>
      <c r="C86" s="11"/>
      <c r="D86" s="11"/>
      <c r="E86" s="11"/>
      <c r="F86" s="11"/>
      <c r="G86" s="11"/>
      <c r="H86" s="11"/>
      <c r="I86" s="11" t="s">
        <v>55</v>
      </c>
      <c r="J86" s="11" t="s">
        <v>56</v>
      </c>
      <c r="K86" s="11"/>
      <c r="L86" s="11"/>
      <c r="M86" s="11"/>
      <c r="N86" s="11"/>
      <c r="O86" s="11"/>
      <c r="P86" s="11"/>
    </row>
    <row r="87" spans="1:16" x14ac:dyDescent="0.25">
      <c r="A87" s="11"/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</row>
    <row r="88" spans="1:16" x14ac:dyDescent="0.25">
      <c r="A88" s="3" t="s">
        <v>2</v>
      </c>
      <c r="B88" s="3">
        <v>20</v>
      </c>
      <c r="C88" s="3">
        <v>22</v>
      </c>
      <c r="D88" s="3">
        <v>28</v>
      </c>
      <c r="E88" s="3">
        <v>27</v>
      </c>
      <c r="F88" s="3">
        <v>31</v>
      </c>
      <c r="G88" s="3">
        <v>61</v>
      </c>
      <c r="H88" s="3">
        <v>70</v>
      </c>
      <c r="I88" s="3">
        <v>26</v>
      </c>
      <c r="J88" s="3">
        <v>37</v>
      </c>
      <c r="K88" s="3"/>
      <c r="L88" s="3"/>
      <c r="M88" s="3"/>
      <c r="N88" s="3"/>
      <c r="O88" s="3"/>
      <c r="P88" s="3"/>
    </row>
    <row r="89" spans="1:16" x14ac:dyDescent="0.25">
      <c r="A89" s="3" t="s">
        <v>3</v>
      </c>
      <c r="B89" s="3">
        <v>13</v>
      </c>
      <c r="C89" s="3">
        <v>12</v>
      </c>
      <c r="D89" s="3">
        <v>15</v>
      </c>
      <c r="E89" s="3">
        <v>14</v>
      </c>
      <c r="F89" s="3">
        <v>15</v>
      </c>
      <c r="G89" s="3">
        <v>40</v>
      </c>
      <c r="H89" s="3">
        <v>45</v>
      </c>
      <c r="I89" s="3">
        <v>14</v>
      </c>
      <c r="J89" s="3">
        <v>22</v>
      </c>
      <c r="K89" s="3"/>
      <c r="L89" s="3"/>
      <c r="M89" s="3"/>
      <c r="N89" s="3"/>
      <c r="O89" s="3"/>
      <c r="P89" s="3"/>
    </row>
    <row r="90" spans="1:16" x14ac:dyDescent="0.25">
      <c r="A90" s="3" t="s">
        <v>4</v>
      </c>
      <c r="B90" s="3">
        <v>6</v>
      </c>
      <c r="C90" s="3">
        <v>7</v>
      </c>
      <c r="D90" s="3">
        <v>8</v>
      </c>
      <c r="E90" s="3">
        <v>7</v>
      </c>
      <c r="F90" s="3">
        <v>9</v>
      </c>
      <c r="G90" s="3">
        <v>29</v>
      </c>
      <c r="H90" s="3">
        <v>34</v>
      </c>
      <c r="I90" s="3">
        <v>7</v>
      </c>
      <c r="J90" s="3">
        <v>14</v>
      </c>
      <c r="K90" s="3"/>
      <c r="L90" s="3"/>
      <c r="M90" s="3"/>
      <c r="N90" s="3"/>
      <c r="O90" s="3"/>
      <c r="P90" s="3"/>
    </row>
    <row r="91" spans="1:16" x14ac:dyDescent="0.25">
      <c r="A91" s="4" t="s">
        <v>5</v>
      </c>
      <c r="B91" s="2">
        <v>12</v>
      </c>
      <c r="C91" s="2">
        <v>12</v>
      </c>
      <c r="D91" s="2">
        <v>14</v>
      </c>
      <c r="E91" s="2">
        <v>13</v>
      </c>
      <c r="F91" s="2">
        <v>13</v>
      </c>
      <c r="G91" s="2">
        <v>25</v>
      </c>
      <c r="H91" s="2">
        <v>26</v>
      </c>
      <c r="I91" s="2">
        <v>13</v>
      </c>
      <c r="J91" s="2">
        <v>16</v>
      </c>
      <c r="K91" s="3"/>
      <c r="L91" s="3"/>
      <c r="M91" s="3"/>
      <c r="N91" s="3"/>
      <c r="O91" s="3"/>
      <c r="P91" s="3"/>
    </row>
    <row r="92" spans="1:16" x14ac:dyDescent="0.25">
      <c r="A92" s="4" t="s">
        <v>6</v>
      </c>
      <c r="B92" s="2">
        <v>27</v>
      </c>
      <c r="C92" s="2">
        <v>27</v>
      </c>
      <c r="D92" s="2">
        <v>28</v>
      </c>
      <c r="E92" s="2">
        <v>27</v>
      </c>
      <c r="F92" s="2">
        <v>27</v>
      </c>
      <c r="G92" s="2">
        <v>25</v>
      </c>
      <c r="H92" s="2">
        <v>24</v>
      </c>
      <c r="I92" s="2">
        <v>27</v>
      </c>
      <c r="J92" s="2">
        <v>27</v>
      </c>
      <c r="K92" s="3"/>
      <c r="L92" s="3"/>
      <c r="M92" s="3"/>
      <c r="N92" s="3"/>
      <c r="O92" s="3"/>
      <c r="P92" s="3"/>
    </row>
    <row r="93" spans="1:16" x14ac:dyDescent="0.25">
      <c r="A93" s="3" t="s">
        <v>7</v>
      </c>
      <c r="B93" s="3">
        <v>95</v>
      </c>
      <c r="C93" s="3">
        <v>94</v>
      </c>
      <c r="D93" s="3">
        <v>97</v>
      </c>
      <c r="E93" s="3">
        <v>92</v>
      </c>
      <c r="F93" s="3">
        <v>90</v>
      </c>
      <c r="G93" s="3">
        <v>38</v>
      </c>
      <c r="H93" s="3">
        <v>25</v>
      </c>
      <c r="I93" s="3">
        <v>94</v>
      </c>
      <c r="J93" s="3">
        <v>76</v>
      </c>
      <c r="K93" s="3"/>
      <c r="L93" s="3"/>
      <c r="M93" s="3"/>
      <c r="N93" s="3"/>
      <c r="O93" s="3"/>
      <c r="P93" s="3"/>
    </row>
    <row r="94" spans="1:16" x14ac:dyDescent="0.25">
      <c r="A94" s="3" t="s">
        <v>8</v>
      </c>
      <c r="B94" s="3">
        <v>335</v>
      </c>
      <c r="C94" s="3">
        <v>351</v>
      </c>
      <c r="D94" s="3">
        <v>347</v>
      </c>
      <c r="E94" s="3">
        <v>327</v>
      </c>
      <c r="F94" s="3">
        <v>309</v>
      </c>
      <c r="G94" s="3">
        <v>72</v>
      </c>
      <c r="H94" s="3">
        <v>44</v>
      </c>
      <c r="I94" s="3">
        <v>334</v>
      </c>
      <c r="J94" s="3">
        <v>255</v>
      </c>
      <c r="K94" s="3"/>
      <c r="L94" s="3"/>
      <c r="M94" s="3"/>
      <c r="N94" s="3"/>
      <c r="O94" s="3"/>
      <c r="P94" s="3"/>
    </row>
    <row r="95" spans="1:16" x14ac:dyDescent="0.25">
      <c r="A95" s="3" t="s">
        <v>9</v>
      </c>
      <c r="B95" s="3">
        <v>622</v>
      </c>
      <c r="C95" s="3">
        <v>653</v>
      </c>
      <c r="D95" s="3">
        <v>638</v>
      </c>
      <c r="E95" s="3">
        <v>635</v>
      </c>
      <c r="F95" s="3">
        <v>552</v>
      </c>
      <c r="G95" s="3">
        <v>135</v>
      </c>
      <c r="H95" s="3">
        <v>44</v>
      </c>
      <c r="I95" s="3">
        <v>620</v>
      </c>
      <c r="J95" s="3">
        <v>469</v>
      </c>
      <c r="K95" s="3"/>
      <c r="L95" s="3"/>
      <c r="M95" s="3"/>
      <c r="N95" s="3"/>
      <c r="O95" s="3"/>
      <c r="P95" s="3"/>
    </row>
    <row r="96" spans="1:16" x14ac:dyDescent="0.25">
      <c r="A96" s="3" t="s">
        <v>10</v>
      </c>
      <c r="B96" s="3">
        <v>518</v>
      </c>
      <c r="C96" s="3">
        <v>551</v>
      </c>
      <c r="D96" s="3">
        <v>517</v>
      </c>
      <c r="E96" s="3">
        <v>545</v>
      </c>
      <c r="F96" s="3">
        <v>500</v>
      </c>
      <c r="G96" s="3">
        <v>278</v>
      </c>
      <c r="H96" s="3">
        <v>80</v>
      </c>
      <c r="I96" s="3">
        <v>526</v>
      </c>
      <c r="J96" s="3">
        <v>428</v>
      </c>
      <c r="K96" s="3"/>
      <c r="L96" s="3"/>
      <c r="M96" s="3"/>
      <c r="N96" s="3"/>
      <c r="O96" s="3"/>
      <c r="P96" s="3"/>
    </row>
    <row r="97" spans="1:16" x14ac:dyDescent="0.25">
      <c r="A97" s="3" t="s">
        <v>11</v>
      </c>
      <c r="B97" s="3">
        <v>459</v>
      </c>
      <c r="C97" s="3">
        <v>480</v>
      </c>
      <c r="D97" s="3">
        <v>459</v>
      </c>
      <c r="E97" s="3">
        <v>466</v>
      </c>
      <c r="F97" s="3">
        <v>470</v>
      </c>
      <c r="G97" s="3">
        <v>383</v>
      </c>
      <c r="H97" s="3">
        <v>149</v>
      </c>
      <c r="I97" s="3">
        <v>467</v>
      </c>
      <c r="J97" s="3">
        <v>410</v>
      </c>
      <c r="K97" s="3"/>
      <c r="L97" s="3"/>
      <c r="M97" s="3"/>
      <c r="N97" s="3"/>
      <c r="O97" s="3"/>
      <c r="P97" s="3"/>
    </row>
    <row r="98" spans="1:16" x14ac:dyDescent="0.25">
      <c r="A98" s="3" t="s">
        <v>12</v>
      </c>
      <c r="B98" s="3">
        <v>423</v>
      </c>
      <c r="C98" s="3">
        <v>436</v>
      </c>
      <c r="D98" s="3">
        <v>436</v>
      </c>
      <c r="E98" s="3">
        <v>433</v>
      </c>
      <c r="F98" s="3">
        <v>453</v>
      </c>
      <c r="G98" s="3">
        <v>438</v>
      </c>
      <c r="H98" s="3">
        <v>183</v>
      </c>
      <c r="I98" s="3">
        <v>436</v>
      </c>
      <c r="J98" s="3">
        <v>400</v>
      </c>
      <c r="K98" s="3"/>
      <c r="L98" s="3"/>
      <c r="M98" s="3"/>
      <c r="N98" s="3"/>
      <c r="O98" s="3"/>
      <c r="P98" s="3"/>
    </row>
    <row r="99" spans="1:16" x14ac:dyDescent="0.25">
      <c r="A99" s="3" t="s">
        <v>13</v>
      </c>
      <c r="B99" s="3">
        <v>404</v>
      </c>
      <c r="C99" s="3">
        <v>421</v>
      </c>
      <c r="D99" s="3">
        <v>430</v>
      </c>
      <c r="E99" s="3">
        <v>428</v>
      </c>
      <c r="F99" s="3">
        <v>441</v>
      </c>
      <c r="G99" s="3">
        <v>451</v>
      </c>
      <c r="H99" s="3">
        <v>212</v>
      </c>
      <c r="I99" s="3">
        <v>425</v>
      </c>
      <c r="J99" s="3">
        <v>398</v>
      </c>
      <c r="K99" s="3"/>
      <c r="L99" s="3"/>
      <c r="M99" s="3"/>
      <c r="N99" s="3"/>
      <c r="O99" s="3"/>
      <c r="P99" s="3"/>
    </row>
    <row r="100" spans="1:16" x14ac:dyDescent="0.25">
      <c r="A100" s="3" t="s">
        <v>14</v>
      </c>
      <c r="B100" s="3">
        <v>374</v>
      </c>
      <c r="C100" s="3">
        <v>391</v>
      </c>
      <c r="D100" s="3">
        <v>408</v>
      </c>
      <c r="E100" s="3">
        <v>393</v>
      </c>
      <c r="F100" s="3">
        <v>427</v>
      </c>
      <c r="G100" s="3">
        <v>441</v>
      </c>
      <c r="H100" s="3">
        <v>236</v>
      </c>
      <c r="I100" s="3">
        <v>398</v>
      </c>
      <c r="J100" s="3">
        <v>381</v>
      </c>
      <c r="K100" s="3"/>
      <c r="L100" s="3"/>
      <c r="M100" s="3"/>
      <c r="N100" s="3"/>
      <c r="O100" s="3"/>
      <c r="P100" s="3"/>
    </row>
    <row r="101" spans="1:16" x14ac:dyDescent="0.25">
      <c r="A101" s="3" t="s">
        <v>15</v>
      </c>
      <c r="B101" s="3">
        <v>483</v>
      </c>
      <c r="C101" s="3">
        <v>500</v>
      </c>
      <c r="D101" s="3">
        <v>501</v>
      </c>
      <c r="E101" s="3">
        <v>493</v>
      </c>
      <c r="F101" s="3">
        <v>508</v>
      </c>
      <c r="G101" s="3">
        <v>459</v>
      </c>
      <c r="H101" s="3">
        <v>262</v>
      </c>
      <c r="I101" s="3">
        <v>497</v>
      </c>
      <c r="J101" s="3">
        <v>458</v>
      </c>
      <c r="K101" s="3"/>
      <c r="L101" s="3"/>
      <c r="M101" s="3"/>
      <c r="N101" s="3"/>
      <c r="O101" s="3"/>
      <c r="P101" s="3"/>
    </row>
    <row r="102" spans="1:16" x14ac:dyDescent="0.25">
      <c r="A102" s="3" t="s">
        <v>16</v>
      </c>
      <c r="B102" s="3">
        <v>475</v>
      </c>
      <c r="C102" s="3">
        <v>485</v>
      </c>
      <c r="D102" s="3">
        <v>494</v>
      </c>
      <c r="E102" s="3">
        <v>481</v>
      </c>
      <c r="F102" s="3">
        <v>507</v>
      </c>
      <c r="G102" s="3">
        <v>479</v>
      </c>
      <c r="H102" s="3">
        <v>300</v>
      </c>
      <c r="I102" s="3">
        <v>488</v>
      </c>
      <c r="J102" s="3">
        <v>460</v>
      </c>
      <c r="K102" s="3"/>
      <c r="L102" s="3"/>
      <c r="M102" s="3"/>
      <c r="N102" s="3"/>
      <c r="O102" s="3"/>
      <c r="P102" s="3"/>
    </row>
    <row r="103" spans="1:16" x14ac:dyDescent="0.25">
      <c r="A103" s="3" t="s">
        <v>17</v>
      </c>
      <c r="B103" s="3">
        <v>472</v>
      </c>
      <c r="C103" s="3">
        <v>480</v>
      </c>
      <c r="D103" s="3">
        <v>486</v>
      </c>
      <c r="E103" s="3">
        <v>482</v>
      </c>
      <c r="F103" s="3">
        <v>541</v>
      </c>
      <c r="G103" s="3">
        <v>447</v>
      </c>
      <c r="H103" s="3">
        <v>320</v>
      </c>
      <c r="I103" s="3">
        <v>492</v>
      </c>
      <c r="J103" s="3">
        <v>461</v>
      </c>
      <c r="K103" s="3"/>
      <c r="L103" s="3"/>
      <c r="M103" s="3"/>
      <c r="N103" s="3"/>
      <c r="O103" s="3"/>
      <c r="P103" s="3"/>
    </row>
    <row r="104" spans="1:16" x14ac:dyDescent="0.25">
      <c r="A104" s="3" t="s">
        <v>18</v>
      </c>
      <c r="B104" s="3">
        <v>543</v>
      </c>
      <c r="C104" s="3">
        <v>561</v>
      </c>
      <c r="D104" s="3">
        <v>569</v>
      </c>
      <c r="E104" s="3">
        <v>586</v>
      </c>
      <c r="F104" s="3">
        <v>579</v>
      </c>
      <c r="G104" s="3">
        <v>417</v>
      </c>
      <c r="H104" s="3">
        <v>322</v>
      </c>
      <c r="I104" s="3">
        <v>568</v>
      </c>
      <c r="J104" s="3">
        <v>511</v>
      </c>
      <c r="K104" s="3"/>
      <c r="L104" s="3"/>
      <c r="M104" s="3"/>
      <c r="N104" s="3"/>
      <c r="O104" s="3"/>
      <c r="P104" s="3"/>
    </row>
    <row r="105" spans="1:16" x14ac:dyDescent="0.25">
      <c r="A105" s="3" t="s">
        <v>19</v>
      </c>
      <c r="B105" s="3">
        <v>521</v>
      </c>
      <c r="C105" s="3">
        <v>568</v>
      </c>
      <c r="D105" s="3">
        <v>546</v>
      </c>
      <c r="E105" s="3">
        <v>542</v>
      </c>
      <c r="F105" s="3">
        <v>513</v>
      </c>
      <c r="G105" s="3">
        <v>346</v>
      </c>
      <c r="H105" s="3">
        <v>315</v>
      </c>
      <c r="I105" s="3">
        <v>538</v>
      </c>
      <c r="J105" s="3">
        <v>479</v>
      </c>
      <c r="K105" s="3"/>
      <c r="L105" s="3"/>
      <c r="M105" s="3"/>
      <c r="N105" s="3"/>
      <c r="O105" s="3"/>
      <c r="P105" s="3"/>
    </row>
    <row r="106" spans="1:16" x14ac:dyDescent="0.25">
      <c r="A106" s="3" t="s">
        <v>20</v>
      </c>
      <c r="B106" s="3">
        <v>342</v>
      </c>
      <c r="C106" s="3">
        <v>377</v>
      </c>
      <c r="D106" s="3">
        <v>380</v>
      </c>
      <c r="E106" s="3">
        <v>391</v>
      </c>
      <c r="F106" s="3">
        <v>390</v>
      </c>
      <c r="G106" s="3">
        <v>246</v>
      </c>
      <c r="H106" s="3">
        <v>250</v>
      </c>
      <c r="I106" s="3">
        <v>376</v>
      </c>
      <c r="J106" s="3">
        <v>340</v>
      </c>
      <c r="K106" s="3"/>
      <c r="L106" s="3"/>
      <c r="M106" s="3"/>
      <c r="N106" s="3"/>
      <c r="O106" s="3"/>
      <c r="P106" s="3"/>
    </row>
    <row r="107" spans="1:16" x14ac:dyDescent="0.25">
      <c r="A107" s="3" t="s">
        <v>21</v>
      </c>
      <c r="B107" s="3">
        <v>221</v>
      </c>
      <c r="C107" s="3">
        <v>239</v>
      </c>
      <c r="D107" s="3">
        <v>246</v>
      </c>
      <c r="E107" s="3">
        <v>242</v>
      </c>
      <c r="F107" s="3">
        <v>265</v>
      </c>
      <c r="G107" s="3">
        <v>173</v>
      </c>
      <c r="H107" s="3">
        <v>178</v>
      </c>
      <c r="I107" s="3">
        <v>242</v>
      </c>
      <c r="J107" s="3">
        <v>223</v>
      </c>
      <c r="K107" s="3"/>
      <c r="L107" s="3"/>
      <c r="M107" s="3"/>
      <c r="N107" s="3"/>
      <c r="O107" s="3"/>
      <c r="P107" s="3"/>
    </row>
    <row r="108" spans="1:16" x14ac:dyDescent="0.25">
      <c r="A108" s="3" t="s">
        <v>22</v>
      </c>
      <c r="B108" s="3">
        <v>140</v>
      </c>
      <c r="C108" s="3">
        <v>154</v>
      </c>
      <c r="D108" s="3">
        <v>153</v>
      </c>
      <c r="E108" s="3">
        <v>157</v>
      </c>
      <c r="F108" s="3">
        <v>171</v>
      </c>
      <c r="G108" s="3">
        <v>145</v>
      </c>
      <c r="H108" s="3">
        <v>147</v>
      </c>
      <c r="I108" s="3">
        <v>155</v>
      </c>
      <c r="J108" s="3">
        <v>152</v>
      </c>
      <c r="K108" s="3"/>
      <c r="L108" s="3"/>
      <c r="M108" s="3"/>
      <c r="N108" s="3"/>
      <c r="O108" s="3"/>
      <c r="P108" s="3"/>
    </row>
    <row r="109" spans="1:16" x14ac:dyDescent="0.25">
      <c r="A109" s="3" t="s">
        <v>23</v>
      </c>
      <c r="B109" s="3">
        <v>103</v>
      </c>
      <c r="C109" s="3">
        <v>115</v>
      </c>
      <c r="D109" s="3">
        <v>119</v>
      </c>
      <c r="E109" s="3">
        <v>123</v>
      </c>
      <c r="F109" s="3">
        <v>135</v>
      </c>
      <c r="G109" s="3">
        <v>134</v>
      </c>
      <c r="H109" s="3">
        <v>104</v>
      </c>
      <c r="I109" s="3">
        <v>119</v>
      </c>
      <c r="J109" s="3">
        <v>119</v>
      </c>
      <c r="K109" s="3"/>
      <c r="L109" s="3"/>
      <c r="M109" s="3"/>
      <c r="N109" s="3"/>
      <c r="O109" s="3"/>
      <c r="P109" s="3"/>
    </row>
    <row r="110" spans="1:16" x14ac:dyDescent="0.25">
      <c r="A110" s="3" t="s">
        <v>24</v>
      </c>
      <c r="B110" s="3">
        <v>72</v>
      </c>
      <c r="C110" s="3">
        <v>80</v>
      </c>
      <c r="D110" s="3">
        <v>88</v>
      </c>
      <c r="E110" s="3">
        <v>90</v>
      </c>
      <c r="F110" s="3">
        <v>110</v>
      </c>
      <c r="G110" s="3">
        <v>111</v>
      </c>
      <c r="H110" s="3">
        <v>64</v>
      </c>
      <c r="I110" s="3">
        <v>88</v>
      </c>
      <c r="J110" s="3">
        <v>88</v>
      </c>
      <c r="K110" s="3"/>
      <c r="L110" s="3"/>
      <c r="M110" s="3"/>
      <c r="N110" s="3"/>
      <c r="O110" s="3"/>
      <c r="P110" s="3"/>
    </row>
    <row r="111" spans="1:16" x14ac:dyDescent="0.25">
      <c r="A111" s="3" t="s">
        <v>25</v>
      </c>
      <c r="B111" s="3">
        <v>38</v>
      </c>
      <c r="C111" s="3">
        <v>44</v>
      </c>
      <c r="D111" s="3">
        <v>49</v>
      </c>
      <c r="E111" s="3">
        <v>55</v>
      </c>
      <c r="F111" s="3">
        <v>85</v>
      </c>
      <c r="G111" s="3">
        <v>92</v>
      </c>
      <c r="H111" s="3">
        <v>36</v>
      </c>
      <c r="I111" s="3">
        <v>54</v>
      </c>
      <c r="J111" s="3">
        <v>57</v>
      </c>
      <c r="K111" s="3"/>
      <c r="L111" s="3"/>
      <c r="M111" s="3"/>
      <c r="N111" s="3"/>
      <c r="O111" s="3"/>
      <c r="P111" s="3"/>
    </row>
    <row r="112" spans="1:16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</row>
    <row r="113" spans="1:16" x14ac:dyDescent="0.25">
      <c r="A113" s="5" t="s">
        <v>26</v>
      </c>
      <c r="B113" s="5">
        <f t="shared" ref="B113:J113" si="5">SUM(B88:B111)</f>
        <v>6718</v>
      </c>
      <c r="C113" s="5">
        <f t="shared" si="5"/>
        <v>7060</v>
      </c>
      <c r="D113" s="5">
        <f t="shared" si="5"/>
        <v>7056</v>
      </c>
      <c r="E113" s="5">
        <f t="shared" si="5"/>
        <v>7049</v>
      </c>
      <c r="F113" s="5">
        <f t="shared" si="5"/>
        <v>7141</v>
      </c>
      <c r="G113" s="5">
        <f t="shared" si="5"/>
        <v>5465</v>
      </c>
      <c r="H113" s="5">
        <f t="shared" si="5"/>
        <v>3470</v>
      </c>
      <c r="I113" s="5">
        <f t="shared" si="5"/>
        <v>7004</v>
      </c>
      <c r="J113" s="5">
        <f t="shared" si="5"/>
        <v>6281</v>
      </c>
      <c r="K113" s="5" t="s">
        <v>0</v>
      </c>
      <c r="L113" s="5"/>
      <c r="M113" s="5"/>
      <c r="N113" s="5"/>
      <c r="O113" s="5"/>
      <c r="P113" s="5"/>
    </row>
    <row r="114" spans="1:16" x14ac:dyDescent="0.25">
      <c r="A114" s="10" t="s">
        <v>33</v>
      </c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</row>
    <row r="115" spans="1:16" x14ac:dyDescent="0.25">
      <c r="A115" s="3" t="s">
        <v>27</v>
      </c>
      <c r="B115" s="1">
        <f t="shared" ref="B115:J115" si="6">SUM(B103:B107)</f>
        <v>2099</v>
      </c>
      <c r="C115" s="1">
        <f t="shared" si="6"/>
        <v>2225</v>
      </c>
      <c r="D115" s="1">
        <f t="shared" si="6"/>
        <v>2227</v>
      </c>
      <c r="E115" s="1">
        <f t="shared" si="6"/>
        <v>2243</v>
      </c>
      <c r="F115" s="1">
        <f t="shared" si="6"/>
        <v>2288</v>
      </c>
      <c r="G115" s="1">
        <f t="shared" si="6"/>
        <v>1629</v>
      </c>
      <c r="H115" s="1">
        <f t="shared" si="6"/>
        <v>1385</v>
      </c>
      <c r="I115" s="1">
        <f t="shared" si="6"/>
        <v>2216</v>
      </c>
      <c r="J115" s="1">
        <f t="shared" si="6"/>
        <v>2014</v>
      </c>
      <c r="K115" s="1" t="s">
        <v>0</v>
      </c>
      <c r="L115" s="3"/>
      <c r="M115" s="3"/>
      <c r="N115" s="3"/>
      <c r="O115" s="3"/>
      <c r="P115" s="3"/>
    </row>
    <row r="116" spans="1:16" x14ac:dyDescent="0.25">
      <c r="A116" s="10" t="s">
        <v>28</v>
      </c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</row>
    <row r="117" spans="1:16" x14ac:dyDescent="0.25">
      <c r="A117" s="3" t="s">
        <v>34</v>
      </c>
      <c r="B117" s="1">
        <f>SUM(B110:B111) +SUM(B88:B93)</f>
        <v>283</v>
      </c>
      <c r="C117" s="1">
        <f t="shared" ref="C117:J117" si="7">SUM(C110:C111) +SUM(C88:C93)</f>
        <v>298</v>
      </c>
      <c r="D117" s="1">
        <f t="shared" si="7"/>
        <v>327</v>
      </c>
      <c r="E117" s="1">
        <f t="shared" si="7"/>
        <v>325</v>
      </c>
      <c r="F117" s="1">
        <f t="shared" si="7"/>
        <v>380</v>
      </c>
      <c r="G117" s="1">
        <f t="shared" si="7"/>
        <v>421</v>
      </c>
      <c r="H117" s="1">
        <f t="shared" si="7"/>
        <v>324</v>
      </c>
      <c r="I117" s="1">
        <f t="shared" si="7"/>
        <v>323</v>
      </c>
      <c r="J117" s="1">
        <f t="shared" si="7"/>
        <v>337</v>
      </c>
      <c r="K117" s="1" t="s">
        <v>0</v>
      </c>
      <c r="L117" s="3"/>
      <c r="M117" s="3"/>
      <c r="N117" s="3"/>
      <c r="O117" s="3"/>
      <c r="P117" s="3"/>
    </row>
    <row r="118" spans="1:16" x14ac:dyDescent="0.25">
      <c r="A118" s="10" t="s">
        <v>35</v>
      </c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</row>
    <row r="119" spans="1:16" x14ac:dyDescent="0.25">
      <c r="A119" s="3" t="s">
        <v>29</v>
      </c>
      <c r="B119" s="3">
        <f t="shared" ref="B119:J119" si="8">SUM(B95:B108)</f>
        <v>5997</v>
      </c>
      <c r="C119" s="3">
        <f t="shared" si="8"/>
        <v>6296</v>
      </c>
      <c r="D119" s="3">
        <f t="shared" si="8"/>
        <v>6263</v>
      </c>
      <c r="E119" s="3">
        <f t="shared" si="8"/>
        <v>6274</v>
      </c>
      <c r="F119" s="3">
        <f t="shared" si="8"/>
        <v>6317</v>
      </c>
      <c r="G119" s="3">
        <f t="shared" si="8"/>
        <v>4838</v>
      </c>
      <c r="H119" s="3">
        <f t="shared" si="8"/>
        <v>2998</v>
      </c>
      <c r="I119" s="3">
        <f t="shared" si="8"/>
        <v>6228</v>
      </c>
      <c r="J119" s="3">
        <f t="shared" si="8"/>
        <v>5570</v>
      </c>
      <c r="K119" s="3"/>
      <c r="L119" s="3"/>
      <c r="M119" s="3"/>
      <c r="N119" s="3"/>
      <c r="O119" s="3"/>
      <c r="P119" s="3"/>
    </row>
    <row r="120" spans="1:16" x14ac:dyDescent="0.25">
      <c r="A120" s="10" t="s">
        <v>30</v>
      </c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</row>
    <row r="121" spans="1:16" x14ac:dyDescent="0.25">
      <c r="A121" s="3" t="s">
        <v>31</v>
      </c>
      <c r="B121" s="3">
        <f t="shared" ref="B121:J121" si="9">SUM(B94:B109)</f>
        <v>6435</v>
      </c>
      <c r="C121" s="3">
        <f t="shared" si="9"/>
        <v>6762</v>
      </c>
      <c r="D121" s="3">
        <f t="shared" si="9"/>
        <v>6729</v>
      </c>
      <c r="E121" s="3">
        <f t="shared" si="9"/>
        <v>6724</v>
      </c>
      <c r="F121" s="3">
        <f t="shared" si="9"/>
        <v>6761</v>
      </c>
      <c r="G121" s="3">
        <f t="shared" si="9"/>
        <v>5044</v>
      </c>
      <c r="H121" s="3">
        <f t="shared" si="9"/>
        <v>3146</v>
      </c>
      <c r="I121" s="3">
        <f t="shared" si="9"/>
        <v>6681</v>
      </c>
      <c r="J121" s="3">
        <f t="shared" si="9"/>
        <v>5944</v>
      </c>
      <c r="K121" s="3"/>
      <c r="L121" s="3"/>
      <c r="M121" s="3"/>
      <c r="N121" s="3"/>
      <c r="O121" s="3"/>
      <c r="P121" s="3"/>
    </row>
    <row r="122" spans="1:16" x14ac:dyDescent="0.25">
      <c r="A122" s="10" t="s">
        <v>32</v>
      </c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</row>
    <row r="123" spans="1:16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</row>
    <row r="124" spans="1:16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</row>
    <row r="125" spans="1:16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</row>
    <row r="126" spans="1:16" x14ac:dyDescent="0.25">
      <c r="A126" s="16" t="s">
        <v>59</v>
      </c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</row>
    <row r="127" spans="1:16" x14ac:dyDescent="0.25">
      <c r="A127" s="16" t="s">
        <v>60</v>
      </c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</row>
    <row r="128" spans="1:16" x14ac:dyDescent="0.25">
      <c r="A128" s="16" t="s">
        <v>61</v>
      </c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</row>
    <row r="129" spans="1:16" x14ac:dyDescent="0.25">
      <c r="A129" s="16" t="s">
        <v>62</v>
      </c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</row>
    <row r="130" spans="1:16" x14ac:dyDescent="0.25">
      <c r="A130" s="16" t="s">
        <v>63</v>
      </c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</row>
    <row r="131" spans="1:16" x14ac:dyDescent="0.25">
      <c r="A131" s="16" t="s">
        <v>64</v>
      </c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</row>
    <row r="132" spans="1:16" x14ac:dyDescent="0.25">
      <c r="A132" s="16" t="s">
        <v>65</v>
      </c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</row>
    <row r="133" spans="1:16" x14ac:dyDescent="0.25">
      <c r="A133" s="16" t="s">
        <v>66</v>
      </c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</row>
    <row r="134" spans="1:16" x14ac:dyDescent="0.25">
      <c r="A134" s="16" t="s">
        <v>67</v>
      </c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</row>
    <row r="135" spans="1:16" x14ac:dyDescent="0.25">
      <c r="A135" s="16" t="s">
        <v>68</v>
      </c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</row>
    <row r="136" spans="1:16" x14ac:dyDescent="0.25">
      <c r="A136" s="16" t="s">
        <v>69</v>
      </c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</row>
    <row r="137" spans="1:16" x14ac:dyDescent="0.25">
      <c r="A137" s="16" t="s">
        <v>70</v>
      </c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</row>
    <row r="138" spans="1:16" x14ac:dyDescent="0.25">
      <c r="A138" s="16" t="s">
        <v>71</v>
      </c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</row>
    <row r="139" spans="1:16" x14ac:dyDescent="0.25">
      <c r="A139" s="16" t="s">
        <v>72</v>
      </c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</row>
    <row r="140" spans="1:16" x14ac:dyDescent="0.25">
      <c r="A140" s="16" t="s">
        <v>73</v>
      </c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</row>
    <row r="141" spans="1:16" x14ac:dyDescent="0.25">
      <c r="A141" s="16" t="s">
        <v>74</v>
      </c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</row>
  </sheetData>
  <mergeCells count="18">
    <mergeCell ref="A10:F10"/>
    <mergeCell ref="G10:J10"/>
    <mergeCell ref="G1:J1"/>
    <mergeCell ref="A6:F6"/>
    <mergeCell ref="I6:J6"/>
    <mergeCell ref="A8:C8"/>
    <mergeCell ref="D8:J8"/>
    <mergeCell ref="A81:F81"/>
    <mergeCell ref="G81:J81"/>
    <mergeCell ref="A82:F82"/>
    <mergeCell ref="G82:J82"/>
    <mergeCell ref="A11:F11"/>
    <mergeCell ref="G11:J11"/>
    <mergeCell ref="G72:J72"/>
    <mergeCell ref="A77:F77"/>
    <mergeCell ref="I77:J77"/>
    <mergeCell ref="A79:C79"/>
    <mergeCell ref="D79:J79"/>
  </mergeCells>
  <pageMargins left="0.7" right="0.7" top="0.78740157499999996" bottom="0.78740157499999996" header="0.3" footer="0.3"/>
  <pageSetup paperSize="9" scale="70" fitToHeight="0" orientation="portrait" r:id="rId1"/>
  <headerFooter>
    <oddFooter>&amp;L&amp;7SIS-Traffic II AUS002-1&amp;R&amp;7Erheber: Tiefbauamt BL    NIC, 19.01.2021 / 16:58&amp;C&amp;6HR/HR/LEER/LEER</oddFooter>
  </headerFooter>
  <rowBreaks count="1" manualBreakCount="1">
    <brk id="71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>
    <pageSetUpPr fitToPage="1"/>
  </sheetPr>
  <dimension ref="A1:K70"/>
  <sheetViews>
    <sheetView zoomScaleNormal="100" workbookViewId="0"/>
  </sheetViews>
  <sheetFormatPr baseColWidth="10" defaultColWidth="7.77734375" defaultRowHeight="13.2" x14ac:dyDescent="0.25"/>
  <cols>
    <col min="1" max="11" width="11.5546875" style="3" customWidth="1"/>
    <col min="12" max="16384" width="7.77734375" style="3"/>
  </cols>
  <sheetData>
    <row r="1" spans="1:10" x14ac:dyDescent="0.25">
      <c r="G1" s="21" t="s">
        <v>0</v>
      </c>
      <c r="H1" s="21"/>
      <c r="I1" s="21"/>
      <c r="J1" s="21"/>
    </row>
    <row r="2" spans="1:10" ht="13.8" x14ac:dyDescent="0.25">
      <c r="A2" s="14" t="s">
        <v>36</v>
      </c>
      <c r="C2" s="13"/>
      <c r="D2" s="13"/>
      <c r="E2" s="13"/>
      <c r="F2" s="13"/>
      <c r="G2" s="13"/>
      <c r="H2" s="13"/>
      <c r="I2" s="15"/>
    </row>
    <row r="3" spans="1:10" x14ac:dyDescent="0.25">
      <c r="A3" s="1" t="s">
        <v>0</v>
      </c>
      <c r="B3" s="1"/>
      <c r="C3" s="1"/>
      <c r="D3" s="1"/>
      <c r="E3" s="1"/>
      <c r="F3" s="1"/>
      <c r="G3" s="1"/>
      <c r="I3" s="2" t="s">
        <v>0</v>
      </c>
      <c r="J3" s="2"/>
    </row>
    <row r="4" spans="1:10" x14ac:dyDescent="0.25">
      <c r="A4" s="1"/>
      <c r="B4" s="1"/>
      <c r="C4" s="1"/>
      <c r="D4" s="1"/>
      <c r="E4" s="1"/>
      <c r="F4" s="1"/>
      <c r="G4" s="1"/>
      <c r="I4" s="2"/>
      <c r="J4" s="2"/>
    </row>
    <row r="5" spans="1:10" x14ac:dyDescent="0.25">
      <c r="A5" s="1"/>
      <c r="B5" s="1"/>
      <c r="C5" s="1"/>
      <c r="D5" s="1"/>
      <c r="E5" s="1"/>
      <c r="F5" s="1"/>
      <c r="G5" s="1"/>
      <c r="I5" s="2"/>
      <c r="J5" s="2"/>
    </row>
    <row r="6" spans="1:10" ht="13.2" customHeight="1" x14ac:dyDescent="0.25">
      <c r="A6" s="22" t="s">
        <v>37</v>
      </c>
      <c r="B6" s="22"/>
      <c r="C6" s="22"/>
      <c r="D6" s="22"/>
      <c r="E6" s="22"/>
      <c r="F6" s="22"/>
      <c r="G6" s="3" t="s">
        <v>38</v>
      </c>
      <c r="I6" s="23" t="s">
        <v>39</v>
      </c>
      <c r="J6" s="23"/>
    </row>
    <row r="7" spans="1:10" ht="13.2" customHeight="1" x14ac:dyDescent="0.25">
      <c r="A7" s="8"/>
      <c r="B7" s="8"/>
      <c r="C7" s="8"/>
      <c r="D7" s="8"/>
      <c r="E7" s="8"/>
      <c r="F7" s="8"/>
      <c r="I7" s="9"/>
      <c r="J7" s="9"/>
    </row>
    <row r="8" spans="1:10" x14ac:dyDescent="0.25">
      <c r="A8" s="22" t="s">
        <v>40</v>
      </c>
      <c r="B8" s="22"/>
      <c r="C8" s="22"/>
      <c r="D8" s="24" t="s">
        <v>41</v>
      </c>
      <c r="E8" s="24"/>
      <c r="F8" s="24"/>
      <c r="G8" s="24"/>
      <c r="H8" s="25"/>
      <c r="I8" s="20"/>
      <c r="J8" s="20"/>
    </row>
    <row r="9" spans="1:10" x14ac:dyDescent="0.25">
      <c r="A9" s="12" t="s">
        <v>42</v>
      </c>
      <c r="B9" s="1"/>
      <c r="C9" s="1"/>
      <c r="D9" s="1"/>
      <c r="E9" s="1"/>
      <c r="F9" s="1"/>
      <c r="G9" s="1"/>
      <c r="H9" s="1"/>
      <c r="I9" s="1"/>
      <c r="J9" s="1"/>
    </row>
    <row r="10" spans="1:10" x14ac:dyDescent="0.25">
      <c r="A10" s="18" t="s">
        <v>43</v>
      </c>
      <c r="B10" s="18"/>
      <c r="C10" s="18"/>
      <c r="D10" s="18"/>
      <c r="E10" s="18"/>
      <c r="F10" s="18"/>
      <c r="G10" s="19" t="s">
        <v>58</v>
      </c>
      <c r="H10" s="19"/>
      <c r="I10" s="20"/>
      <c r="J10" s="20"/>
    </row>
    <row r="11" spans="1:10" x14ac:dyDescent="0.25">
      <c r="A11" s="18" t="s">
        <v>44</v>
      </c>
      <c r="B11" s="18"/>
      <c r="C11" s="18"/>
      <c r="D11" s="18"/>
      <c r="E11" s="18"/>
      <c r="F11" s="18"/>
      <c r="G11" s="19" t="s">
        <v>0</v>
      </c>
      <c r="H11" s="19"/>
      <c r="I11" s="20"/>
      <c r="J11" s="20"/>
    </row>
    <row r="12" spans="1:10" s="6" customFormat="1" x14ac:dyDescent="0.25"/>
    <row r="13" spans="1:10" s="6" customFormat="1" x14ac:dyDescent="0.25"/>
    <row r="14" spans="1:10" s="11" customFormat="1" x14ac:dyDescent="0.25">
      <c r="A14" s="11" t="s">
        <v>57</v>
      </c>
      <c r="B14" s="11" t="s">
        <v>47</v>
      </c>
      <c r="C14" s="11" t="s">
        <v>48</v>
      </c>
      <c r="D14" s="11" t="s">
        <v>49</v>
      </c>
      <c r="E14" s="11" t="s">
        <v>50</v>
      </c>
      <c r="F14" s="11" t="s">
        <v>51</v>
      </c>
      <c r="G14" s="11" t="s">
        <v>52</v>
      </c>
      <c r="H14" s="11" t="s">
        <v>53</v>
      </c>
      <c r="I14" s="11" t="s">
        <v>54</v>
      </c>
      <c r="J14" s="11" t="s">
        <v>54</v>
      </c>
    </row>
    <row r="15" spans="1:10" s="11" customFormat="1" ht="13.8" customHeight="1" x14ac:dyDescent="0.25">
      <c r="A15" s="11" t="s">
        <v>1</v>
      </c>
      <c r="I15" s="11" t="s">
        <v>55</v>
      </c>
      <c r="J15" s="11" t="s">
        <v>56</v>
      </c>
    </row>
    <row r="16" spans="1:10" s="11" customFormat="1" ht="13.8" customHeight="1" x14ac:dyDescent="0.25"/>
    <row r="17" spans="1:10" x14ac:dyDescent="0.25">
      <c r="A17" s="3" t="s">
        <v>2</v>
      </c>
      <c r="B17" s="3">
        <v>82</v>
      </c>
      <c r="C17" s="3">
        <v>86</v>
      </c>
      <c r="D17" s="3">
        <v>102</v>
      </c>
      <c r="E17" s="3">
        <v>101</v>
      </c>
      <c r="F17" s="3">
        <v>117</v>
      </c>
      <c r="G17" s="3">
        <v>188</v>
      </c>
      <c r="H17" s="3">
        <v>199</v>
      </c>
      <c r="I17" s="3">
        <v>98</v>
      </c>
      <c r="J17" s="3">
        <v>125</v>
      </c>
    </row>
    <row r="18" spans="1:10" x14ac:dyDescent="0.25">
      <c r="A18" s="3" t="s">
        <v>3</v>
      </c>
      <c r="B18" s="3">
        <v>36</v>
      </c>
      <c r="C18" s="3">
        <v>38</v>
      </c>
      <c r="D18" s="3">
        <v>45</v>
      </c>
      <c r="E18" s="3">
        <v>42</v>
      </c>
      <c r="F18" s="3">
        <v>48</v>
      </c>
      <c r="G18" s="3">
        <v>104</v>
      </c>
      <c r="H18" s="3">
        <v>117</v>
      </c>
      <c r="I18" s="3">
        <v>42</v>
      </c>
      <c r="J18" s="3">
        <v>61</v>
      </c>
    </row>
    <row r="19" spans="1:10" x14ac:dyDescent="0.25">
      <c r="A19" s="3" t="s">
        <v>4</v>
      </c>
      <c r="B19" s="3">
        <v>20</v>
      </c>
      <c r="C19" s="3">
        <v>21</v>
      </c>
      <c r="D19" s="3">
        <v>25</v>
      </c>
      <c r="E19" s="3">
        <v>22</v>
      </c>
      <c r="F19" s="3">
        <v>25</v>
      </c>
      <c r="G19" s="3">
        <v>69</v>
      </c>
      <c r="H19" s="3">
        <v>83</v>
      </c>
      <c r="I19" s="3">
        <v>22</v>
      </c>
      <c r="J19" s="3">
        <v>37</v>
      </c>
    </row>
    <row r="20" spans="1:10" x14ac:dyDescent="0.25">
      <c r="A20" s="4" t="s">
        <v>5</v>
      </c>
      <c r="B20" s="2">
        <v>26</v>
      </c>
      <c r="C20" s="2">
        <v>26</v>
      </c>
      <c r="D20" s="2">
        <v>31</v>
      </c>
      <c r="E20" s="2">
        <v>29</v>
      </c>
      <c r="F20" s="2">
        <v>30</v>
      </c>
      <c r="G20" s="2">
        <v>57</v>
      </c>
      <c r="H20" s="2">
        <v>60</v>
      </c>
      <c r="I20" s="2">
        <v>29</v>
      </c>
      <c r="J20" s="2">
        <v>36</v>
      </c>
    </row>
    <row r="21" spans="1:10" x14ac:dyDescent="0.25">
      <c r="A21" s="4" t="s">
        <v>6</v>
      </c>
      <c r="B21" s="2">
        <v>61</v>
      </c>
      <c r="C21" s="2">
        <v>64</v>
      </c>
      <c r="D21" s="2">
        <v>69</v>
      </c>
      <c r="E21" s="2">
        <v>65</v>
      </c>
      <c r="F21" s="2">
        <v>65</v>
      </c>
      <c r="G21" s="2">
        <v>59</v>
      </c>
      <c r="H21" s="2">
        <v>54</v>
      </c>
      <c r="I21" s="2">
        <v>65</v>
      </c>
      <c r="J21" s="2">
        <v>63</v>
      </c>
    </row>
    <row r="22" spans="1:10" x14ac:dyDescent="0.25">
      <c r="A22" s="3" t="s">
        <v>7</v>
      </c>
      <c r="B22" s="3">
        <v>176</v>
      </c>
      <c r="C22" s="3">
        <v>185</v>
      </c>
      <c r="D22" s="3">
        <v>188</v>
      </c>
      <c r="E22" s="3">
        <v>181</v>
      </c>
      <c r="F22" s="3">
        <v>172</v>
      </c>
      <c r="G22" s="3">
        <v>82</v>
      </c>
      <c r="H22" s="3">
        <v>64</v>
      </c>
      <c r="I22" s="3">
        <v>181</v>
      </c>
      <c r="J22" s="3">
        <v>150</v>
      </c>
    </row>
    <row r="23" spans="1:10" x14ac:dyDescent="0.25">
      <c r="A23" s="3" t="s">
        <v>8</v>
      </c>
      <c r="B23" s="3">
        <v>565</v>
      </c>
      <c r="C23" s="3">
        <v>588</v>
      </c>
      <c r="D23" s="3">
        <v>577</v>
      </c>
      <c r="E23" s="3">
        <v>555</v>
      </c>
      <c r="F23" s="3">
        <v>521</v>
      </c>
      <c r="G23" s="3">
        <v>148</v>
      </c>
      <c r="H23" s="3">
        <v>101</v>
      </c>
      <c r="I23" s="3">
        <v>561</v>
      </c>
      <c r="J23" s="3">
        <v>437</v>
      </c>
    </row>
    <row r="24" spans="1:10" x14ac:dyDescent="0.25">
      <c r="A24" s="3" t="s">
        <v>9</v>
      </c>
      <c r="B24" s="3">
        <v>975</v>
      </c>
      <c r="C24" s="3">
        <v>1025</v>
      </c>
      <c r="D24" s="3">
        <v>999</v>
      </c>
      <c r="E24" s="3">
        <v>987</v>
      </c>
      <c r="F24" s="3">
        <v>875</v>
      </c>
      <c r="G24" s="3">
        <v>251</v>
      </c>
      <c r="H24" s="3">
        <v>112</v>
      </c>
      <c r="I24" s="3">
        <v>972</v>
      </c>
      <c r="J24" s="3">
        <v>747</v>
      </c>
    </row>
    <row r="25" spans="1:10" x14ac:dyDescent="0.25">
      <c r="A25" s="3" t="s">
        <v>10</v>
      </c>
      <c r="B25" s="3">
        <v>854</v>
      </c>
      <c r="C25" s="3">
        <v>913</v>
      </c>
      <c r="D25" s="3">
        <v>860</v>
      </c>
      <c r="E25" s="3">
        <v>880</v>
      </c>
      <c r="F25" s="3">
        <v>823</v>
      </c>
      <c r="G25" s="3">
        <v>483</v>
      </c>
      <c r="H25" s="3">
        <v>171</v>
      </c>
      <c r="I25" s="3">
        <v>866</v>
      </c>
      <c r="J25" s="3">
        <v>713</v>
      </c>
    </row>
    <row r="26" spans="1:10" x14ac:dyDescent="0.25">
      <c r="A26" s="3" t="s">
        <v>11</v>
      </c>
      <c r="B26" s="3">
        <v>853</v>
      </c>
      <c r="C26" s="3">
        <v>896</v>
      </c>
      <c r="D26" s="3">
        <v>869</v>
      </c>
      <c r="E26" s="3">
        <v>873</v>
      </c>
      <c r="F26" s="3">
        <v>881</v>
      </c>
      <c r="G26" s="3">
        <v>738</v>
      </c>
      <c r="H26" s="3">
        <v>313</v>
      </c>
      <c r="I26" s="3">
        <v>875</v>
      </c>
      <c r="J26" s="3">
        <v>776</v>
      </c>
    </row>
    <row r="27" spans="1:10" x14ac:dyDescent="0.25">
      <c r="A27" s="3" t="s">
        <v>12</v>
      </c>
      <c r="B27" s="3">
        <v>915</v>
      </c>
      <c r="C27" s="3">
        <v>948</v>
      </c>
      <c r="D27" s="3">
        <v>944</v>
      </c>
      <c r="E27" s="3">
        <v>934</v>
      </c>
      <c r="F27" s="3">
        <v>976</v>
      </c>
      <c r="G27" s="3">
        <v>905</v>
      </c>
      <c r="H27" s="3">
        <v>434</v>
      </c>
      <c r="I27" s="3">
        <v>943</v>
      </c>
      <c r="J27" s="3">
        <v>865</v>
      </c>
    </row>
    <row r="28" spans="1:10" x14ac:dyDescent="0.25">
      <c r="A28" s="3" t="s">
        <v>13</v>
      </c>
      <c r="B28" s="3">
        <v>951</v>
      </c>
      <c r="C28" s="3">
        <v>994</v>
      </c>
      <c r="D28" s="3">
        <v>1010</v>
      </c>
      <c r="E28" s="3">
        <v>1007</v>
      </c>
      <c r="F28" s="3">
        <v>1031</v>
      </c>
      <c r="G28" s="3">
        <v>994</v>
      </c>
      <c r="H28" s="3">
        <v>536</v>
      </c>
      <c r="I28" s="3">
        <v>999</v>
      </c>
      <c r="J28" s="3">
        <v>932</v>
      </c>
    </row>
    <row r="29" spans="1:10" x14ac:dyDescent="0.25">
      <c r="A29" s="3" t="s">
        <v>14</v>
      </c>
      <c r="B29" s="3">
        <v>878</v>
      </c>
      <c r="C29" s="3">
        <v>909</v>
      </c>
      <c r="D29" s="3">
        <v>934</v>
      </c>
      <c r="E29" s="3">
        <v>911</v>
      </c>
      <c r="F29" s="3">
        <v>966</v>
      </c>
      <c r="G29" s="3">
        <v>1013</v>
      </c>
      <c r="H29" s="3">
        <v>582</v>
      </c>
      <c r="I29" s="3">
        <v>919</v>
      </c>
      <c r="J29" s="3">
        <v>884</v>
      </c>
    </row>
    <row r="30" spans="1:10" x14ac:dyDescent="0.25">
      <c r="A30" s="3" t="s">
        <v>15</v>
      </c>
      <c r="B30" s="3">
        <v>982</v>
      </c>
      <c r="C30" s="3">
        <v>1012</v>
      </c>
      <c r="D30" s="3">
        <v>1021</v>
      </c>
      <c r="E30" s="3">
        <v>1005</v>
      </c>
      <c r="F30" s="3">
        <v>1042</v>
      </c>
      <c r="G30" s="3">
        <v>1029</v>
      </c>
      <c r="H30" s="3">
        <v>637</v>
      </c>
      <c r="I30" s="3">
        <v>1013</v>
      </c>
      <c r="J30" s="3">
        <v>961</v>
      </c>
    </row>
    <row r="31" spans="1:10" x14ac:dyDescent="0.25">
      <c r="A31" s="3" t="s">
        <v>16</v>
      </c>
      <c r="B31" s="3">
        <v>1025</v>
      </c>
      <c r="C31" s="3">
        <v>1041</v>
      </c>
      <c r="D31" s="3">
        <v>1059</v>
      </c>
      <c r="E31" s="3">
        <v>1035</v>
      </c>
      <c r="F31" s="3">
        <v>1093</v>
      </c>
      <c r="G31" s="3">
        <v>1060</v>
      </c>
      <c r="H31" s="3">
        <v>716</v>
      </c>
      <c r="I31" s="3">
        <v>1050</v>
      </c>
      <c r="J31" s="3">
        <v>1004</v>
      </c>
    </row>
    <row r="32" spans="1:10" x14ac:dyDescent="0.25">
      <c r="A32" s="3" t="s">
        <v>17</v>
      </c>
      <c r="B32" s="3">
        <v>1068</v>
      </c>
      <c r="C32" s="3">
        <v>1078</v>
      </c>
      <c r="D32" s="3">
        <v>1078</v>
      </c>
      <c r="E32" s="3">
        <v>1072</v>
      </c>
      <c r="F32" s="3">
        <v>1165</v>
      </c>
      <c r="G32" s="3">
        <v>1033</v>
      </c>
      <c r="H32" s="3">
        <v>725</v>
      </c>
      <c r="I32" s="3">
        <v>1092</v>
      </c>
      <c r="J32" s="3">
        <v>1031</v>
      </c>
    </row>
    <row r="33" spans="1:11" x14ac:dyDescent="0.25">
      <c r="A33" s="3" t="s">
        <v>18</v>
      </c>
      <c r="B33" s="3">
        <v>1184</v>
      </c>
      <c r="C33" s="3">
        <v>1219</v>
      </c>
      <c r="D33" s="3">
        <v>1226</v>
      </c>
      <c r="E33" s="3">
        <v>1229</v>
      </c>
      <c r="F33" s="3">
        <v>1229</v>
      </c>
      <c r="G33" s="3">
        <v>986</v>
      </c>
      <c r="H33" s="3">
        <v>705</v>
      </c>
      <c r="I33" s="3">
        <v>1218</v>
      </c>
      <c r="J33" s="3">
        <v>1111</v>
      </c>
    </row>
    <row r="34" spans="1:11" x14ac:dyDescent="0.25">
      <c r="A34" s="3" t="s">
        <v>19</v>
      </c>
      <c r="B34" s="3">
        <v>1178</v>
      </c>
      <c r="C34" s="3">
        <v>1252</v>
      </c>
      <c r="D34" s="3">
        <v>1221</v>
      </c>
      <c r="E34" s="3">
        <v>1191</v>
      </c>
      <c r="F34" s="3">
        <v>1151</v>
      </c>
      <c r="G34" s="3">
        <v>885</v>
      </c>
      <c r="H34" s="3">
        <v>674</v>
      </c>
      <c r="I34" s="3">
        <v>1199</v>
      </c>
      <c r="J34" s="3">
        <v>1079</v>
      </c>
    </row>
    <row r="35" spans="1:11" x14ac:dyDescent="0.25">
      <c r="A35" s="3" t="s">
        <v>20</v>
      </c>
      <c r="B35" s="3">
        <v>858</v>
      </c>
      <c r="C35" s="3">
        <v>925</v>
      </c>
      <c r="D35" s="3">
        <v>939</v>
      </c>
      <c r="E35" s="3">
        <v>924</v>
      </c>
      <c r="F35" s="3">
        <v>909</v>
      </c>
      <c r="G35" s="3">
        <v>633</v>
      </c>
      <c r="H35" s="3">
        <v>566</v>
      </c>
      <c r="I35" s="3">
        <v>911</v>
      </c>
      <c r="J35" s="3">
        <v>823</v>
      </c>
    </row>
    <row r="36" spans="1:11" x14ac:dyDescent="0.25">
      <c r="A36" s="3" t="s">
        <v>21</v>
      </c>
      <c r="B36" s="3">
        <v>619</v>
      </c>
      <c r="C36" s="3">
        <v>650</v>
      </c>
      <c r="D36" s="3">
        <v>669</v>
      </c>
      <c r="E36" s="3">
        <v>652</v>
      </c>
      <c r="F36" s="3">
        <v>663</v>
      </c>
      <c r="G36" s="3">
        <v>397</v>
      </c>
      <c r="H36" s="3">
        <v>420</v>
      </c>
      <c r="I36" s="3">
        <v>650</v>
      </c>
      <c r="J36" s="3">
        <v>581</v>
      </c>
    </row>
    <row r="37" spans="1:11" x14ac:dyDescent="0.25">
      <c r="A37" s="3" t="s">
        <v>22</v>
      </c>
      <c r="B37" s="3">
        <v>423</v>
      </c>
      <c r="C37" s="3">
        <v>444</v>
      </c>
      <c r="D37" s="3">
        <v>450</v>
      </c>
      <c r="E37" s="3">
        <v>458</v>
      </c>
      <c r="F37" s="3">
        <v>445</v>
      </c>
      <c r="G37" s="3">
        <v>343</v>
      </c>
      <c r="H37" s="3">
        <v>356</v>
      </c>
      <c r="I37" s="3">
        <v>444</v>
      </c>
      <c r="J37" s="3">
        <v>417</v>
      </c>
    </row>
    <row r="38" spans="1:11" x14ac:dyDescent="0.25">
      <c r="A38" s="3" t="s">
        <v>23</v>
      </c>
      <c r="B38" s="3">
        <v>304</v>
      </c>
      <c r="C38" s="3">
        <v>337</v>
      </c>
      <c r="D38" s="3">
        <v>351</v>
      </c>
      <c r="E38" s="3">
        <v>363</v>
      </c>
      <c r="F38" s="3">
        <v>350</v>
      </c>
      <c r="G38" s="3">
        <v>322</v>
      </c>
      <c r="H38" s="3">
        <v>265</v>
      </c>
      <c r="I38" s="3">
        <v>341</v>
      </c>
      <c r="J38" s="3">
        <v>328</v>
      </c>
    </row>
    <row r="39" spans="1:11" x14ac:dyDescent="0.25">
      <c r="A39" s="3" t="s">
        <v>24</v>
      </c>
      <c r="B39" s="3">
        <v>230</v>
      </c>
      <c r="C39" s="3">
        <v>257</v>
      </c>
      <c r="D39" s="3">
        <v>272</v>
      </c>
      <c r="E39" s="3">
        <v>289</v>
      </c>
      <c r="F39" s="3">
        <v>314</v>
      </c>
      <c r="G39" s="3">
        <v>289</v>
      </c>
      <c r="H39" s="3">
        <v>189</v>
      </c>
      <c r="I39" s="3">
        <v>273</v>
      </c>
      <c r="J39" s="3">
        <v>263</v>
      </c>
    </row>
    <row r="40" spans="1:11" x14ac:dyDescent="0.25">
      <c r="A40" s="3" t="s">
        <v>25</v>
      </c>
      <c r="B40" s="3">
        <v>135</v>
      </c>
      <c r="C40" s="3">
        <v>147</v>
      </c>
      <c r="D40" s="3">
        <v>164</v>
      </c>
      <c r="E40" s="3">
        <v>179</v>
      </c>
      <c r="F40" s="3">
        <v>253</v>
      </c>
      <c r="G40" s="3">
        <v>250</v>
      </c>
      <c r="H40" s="3">
        <v>124</v>
      </c>
      <c r="I40" s="3">
        <v>175</v>
      </c>
      <c r="J40" s="3">
        <v>179</v>
      </c>
    </row>
    <row r="42" spans="1:11" s="5" customFormat="1" x14ac:dyDescent="0.25">
      <c r="A42" s="5" t="s">
        <v>26</v>
      </c>
      <c r="B42" s="5">
        <f t="shared" ref="B42:J42" si="0">SUM(B17:B40)</f>
        <v>14398</v>
      </c>
      <c r="C42" s="5">
        <f t="shared" si="0"/>
        <v>15055</v>
      </c>
      <c r="D42" s="5">
        <f t="shared" si="0"/>
        <v>15103</v>
      </c>
      <c r="E42" s="5">
        <f t="shared" si="0"/>
        <v>14984</v>
      </c>
      <c r="F42" s="5">
        <f t="shared" si="0"/>
        <v>15144</v>
      </c>
      <c r="G42" s="5">
        <f t="shared" si="0"/>
        <v>12318</v>
      </c>
      <c r="H42" s="5">
        <f t="shared" si="0"/>
        <v>8203</v>
      </c>
      <c r="I42" s="5">
        <f t="shared" si="0"/>
        <v>14938</v>
      </c>
      <c r="J42" s="5">
        <f t="shared" si="0"/>
        <v>13603</v>
      </c>
      <c r="K42" s="5" t="s">
        <v>0</v>
      </c>
    </row>
    <row r="43" spans="1:11" x14ac:dyDescent="0.25">
      <c r="A43" s="10" t="s">
        <v>33</v>
      </c>
    </row>
    <row r="44" spans="1:11" x14ac:dyDescent="0.25">
      <c r="A44" s="3" t="s">
        <v>27</v>
      </c>
      <c r="B44" s="1">
        <f t="shared" ref="B44:J44" si="1">SUM(B32:B36)</f>
        <v>4907</v>
      </c>
      <c r="C44" s="1">
        <f t="shared" si="1"/>
        <v>5124</v>
      </c>
      <c r="D44" s="1">
        <f t="shared" si="1"/>
        <v>5133</v>
      </c>
      <c r="E44" s="1">
        <f t="shared" si="1"/>
        <v>5068</v>
      </c>
      <c r="F44" s="1">
        <f t="shared" si="1"/>
        <v>5117</v>
      </c>
      <c r="G44" s="1">
        <f t="shared" si="1"/>
        <v>3934</v>
      </c>
      <c r="H44" s="1">
        <f t="shared" si="1"/>
        <v>3090</v>
      </c>
      <c r="I44" s="1">
        <f t="shared" si="1"/>
        <v>5070</v>
      </c>
      <c r="J44" s="1">
        <f t="shared" si="1"/>
        <v>4625</v>
      </c>
      <c r="K44" s="1" t="s">
        <v>0</v>
      </c>
    </row>
    <row r="45" spans="1:11" x14ac:dyDescent="0.25">
      <c r="A45" s="10" t="s">
        <v>28</v>
      </c>
    </row>
    <row r="46" spans="1:11" x14ac:dyDescent="0.25">
      <c r="A46" s="3" t="s">
        <v>34</v>
      </c>
      <c r="B46" s="1">
        <f>SUM(B39:B40) +SUM(B17:B22)</f>
        <v>766</v>
      </c>
      <c r="C46" s="1">
        <f t="shared" ref="C46:J46" si="2">SUM(C39:C40) +SUM(C17:C22)</f>
        <v>824</v>
      </c>
      <c r="D46" s="1">
        <f t="shared" si="2"/>
        <v>896</v>
      </c>
      <c r="E46" s="1">
        <f t="shared" si="2"/>
        <v>908</v>
      </c>
      <c r="F46" s="1">
        <f t="shared" si="2"/>
        <v>1024</v>
      </c>
      <c r="G46" s="1">
        <f t="shared" si="2"/>
        <v>1098</v>
      </c>
      <c r="H46" s="1">
        <f t="shared" si="2"/>
        <v>890</v>
      </c>
      <c r="I46" s="1">
        <f t="shared" si="2"/>
        <v>885</v>
      </c>
      <c r="J46" s="1">
        <f t="shared" si="2"/>
        <v>914</v>
      </c>
      <c r="K46" s="1" t="s">
        <v>0</v>
      </c>
    </row>
    <row r="47" spans="1:11" x14ac:dyDescent="0.25">
      <c r="A47" s="10" t="s">
        <v>35</v>
      </c>
    </row>
    <row r="48" spans="1:11" x14ac:dyDescent="0.25">
      <c r="A48" s="3" t="s">
        <v>29</v>
      </c>
      <c r="B48" s="3">
        <f t="shared" ref="B48:J48" si="3">SUM(B24:B37)</f>
        <v>12763</v>
      </c>
      <c r="C48" s="3">
        <f t="shared" si="3"/>
        <v>13306</v>
      </c>
      <c r="D48" s="3">
        <f t="shared" si="3"/>
        <v>13279</v>
      </c>
      <c r="E48" s="3">
        <f t="shared" si="3"/>
        <v>13158</v>
      </c>
      <c r="F48" s="3">
        <f t="shared" si="3"/>
        <v>13249</v>
      </c>
      <c r="G48" s="3">
        <f t="shared" si="3"/>
        <v>10750</v>
      </c>
      <c r="H48" s="3">
        <f t="shared" si="3"/>
        <v>6947</v>
      </c>
      <c r="I48" s="3">
        <f t="shared" si="3"/>
        <v>13151</v>
      </c>
      <c r="J48" s="3">
        <f t="shared" si="3"/>
        <v>11924</v>
      </c>
    </row>
    <row r="49" spans="1:10" x14ac:dyDescent="0.25">
      <c r="A49" s="10" t="s">
        <v>30</v>
      </c>
    </row>
    <row r="50" spans="1:10" x14ac:dyDescent="0.25">
      <c r="A50" s="3" t="s">
        <v>31</v>
      </c>
      <c r="B50" s="3">
        <f t="shared" ref="B50:J50" si="4">SUM(B23:B38)</f>
        <v>13632</v>
      </c>
      <c r="C50" s="3">
        <f t="shared" si="4"/>
        <v>14231</v>
      </c>
      <c r="D50" s="3">
        <f t="shared" si="4"/>
        <v>14207</v>
      </c>
      <c r="E50" s="3">
        <f t="shared" si="4"/>
        <v>14076</v>
      </c>
      <c r="F50" s="3">
        <f t="shared" si="4"/>
        <v>14120</v>
      </c>
      <c r="G50" s="3">
        <f t="shared" si="4"/>
        <v>11220</v>
      </c>
      <c r="H50" s="3">
        <f t="shared" si="4"/>
        <v>7313</v>
      </c>
      <c r="I50" s="3">
        <f t="shared" si="4"/>
        <v>14053</v>
      </c>
      <c r="J50" s="3">
        <f t="shared" si="4"/>
        <v>12689</v>
      </c>
    </row>
    <row r="51" spans="1:10" x14ac:dyDescent="0.25">
      <c r="A51" s="10" t="s">
        <v>32</v>
      </c>
    </row>
    <row r="55" spans="1:10" x14ac:dyDescent="0.25">
      <c r="A55" s="16" t="s">
        <v>59</v>
      </c>
    </row>
    <row r="56" spans="1:10" x14ac:dyDescent="0.25">
      <c r="A56" s="16" t="s">
        <v>60</v>
      </c>
    </row>
    <row r="57" spans="1:10" x14ac:dyDescent="0.25">
      <c r="A57" s="16" t="s">
        <v>61</v>
      </c>
    </row>
    <row r="58" spans="1:10" x14ac:dyDescent="0.25">
      <c r="A58" s="16" t="s">
        <v>62</v>
      </c>
    </row>
    <row r="59" spans="1:10" x14ac:dyDescent="0.25">
      <c r="A59" s="16" t="s">
        <v>63</v>
      </c>
    </row>
    <row r="60" spans="1:10" x14ac:dyDescent="0.25">
      <c r="A60" s="16" t="s">
        <v>64</v>
      </c>
    </row>
    <row r="61" spans="1:10" x14ac:dyDescent="0.25">
      <c r="A61" s="16" t="s">
        <v>65</v>
      </c>
    </row>
    <row r="62" spans="1:10" x14ac:dyDescent="0.25">
      <c r="A62" s="16" t="s">
        <v>66</v>
      </c>
    </row>
    <row r="63" spans="1:10" x14ac:dyDescent="0.25">
      <c r="A63" s="16" t="s">
        <v>67</v>
      </c>
    </row>
    <row r="64" spans="1:10" x14ac:dyDescent="0.25">
      <c r="A64" s="16" t="s">
        <v>68</v>
      </c>
    </row>
    <row r="65" spans="1:1" x14ac:dyDescent="0.25">
      <c r="A65" s="16" t="s">
        <v>69</v>
      </c>
    </row>
    <row r="66" spans="1:1" x14ac:dyDescent="0.25">
      <c r="A66" s="16" t="s">
        <v>70</v>
      </c>
    </row>
    <row r="67" spans="1:1" x14ac:dyDescent="0.25">
      <c r="A67" s="16" t="s">
        <v>71</v>
      </c>
    </row>
    <row r="68" spans="1:1" x14ac:dyDescent="0.25">
      <c r="A68" s="16" t="s">
        <v>72</v>
      </c>
    </row>
    <row r="69" spans="1:1" x14ac:dyDescent="0.25">
      <c r="A69" s="16" t="s">
        <v>73</v>
      </c>
    </row>
    <row r="70" spans="1:1" x14ac:dyDescent="0.25">
      <c r="A70" s="16" t="s">
        <v>74</v>
      </c>
    </row>
  </sheetData>
  <mergeCells count="9">
    <mergeCell ref="G1:J1"/>
    <mergeCell ref="A6:F6"/>
    <mergeCell ref="I6:J6"/>
    <mergeCell ref="A8:C8"/>
    <mergeCell ref="A11:F11"/>
    <mergeCell ref="G11:J11"/>
    <mergeCell ref="A10:F10"/>
    <mergeCell ref="D8:J8"/>
    <mergeCell ref="G10:J10"/>
  </mergeCells>
  <phoneticPr fontId="0" type="noConversion"/>
  <pageMargins left="1.1811023622047245" right="0.78740157480314965" top="0.98425196850393704" bottom="0.98425196850393704" header="0.51181102362204722" footer="0.51181102362204722"/>
  <pageSetup paperSize="9" scale="64" fitToHeight="0" orientation="portrait" r:id="rId1"/>
  <headerFooter>
    <oddFooter>&amp;L&amp;7SIS-Traffic II AUS002-1&amp;R&amp;7Erheber: Tiefbauamt BL    NIC, 19.01.2021 / 16:58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/>
  <dimension ref="A1:A36"/>
  <sheetViews>
    <sheetView workbookViewId="0"/>
  </sheetViews>
  <sheetFormatPr baseColWidth="10" defaultRowHeight="13.2" x14ac:dyDescent="0.25"/>
  <sheetData>
    <row r="1" spans="1:1" s="7" customFormat="1" x14ac:dyDescent="0.25">
      <c r="A1" s="7" t="s">
        <v>77</v>
      </c>
    </row>
    <row r="2" spans="1:1" ht="15.6" x14ac:dyDescent="0.3">
      <c r="A2" s="17" t="s">
        <v>112</v>
      </c>
    </row>
    <row r="3" spans="1:1" x14ac:dyDescent="0.25">
      <c r="A3" s="26" t="s">
        <v>78</v>
      </c>
    </row>
    <row r="4" spans="1:1" x14ac:dyDescent="0.25">
      <c r="A4" s="26" t="s">
        <v>79</v>
      </c>
    </row>
    <row r="5" spans="1:1" x14ac:dyDescent="0.25">
      <c r="A5" s="26" t="s">
        <v>80</v>
      </c>
    </row>
    <row r="6" spans="1:1" x14ac:dyDescent="0.25">
      <c r="A6" s="26" t="s">
        <v>113</v>
      </c>
    </row>
    <row r="7" spans="1:1" x14ac:dyDescent="0.25">
      <c r="A7" s="26" t="s">
        <v>81</v>
      </c>
    </row>
    <row r="8" spans="1:1" x14ac:dyDescent="0.25">
      <c r="A8" s="26" t="s">
        <v>82</v>
      </c>
    </row>
    <row r="9" spans="1:1" x14ac:dyDescent="0.25">
      <c r="A9" s="26" t="s">
        <v>83</v>
      </c>
    </row>
    <row r="10" spans="1:1" x14ac:dyDescent="0.25">
      <c r="A10" s="26" t="s">
        <v>84</v>
      </c>
    </row>
    <row r="11" spans="1:1" x14ac:dyDescent="0.25">
      <c r="A11" s="26" t="s">
        <v>85</v>
      </c>
    </row>
    <row r="12" spans="1:1" x14ac:dyDescent="0.25">
      <c r="A12" s="26" t="s">
        <v>86</v>
      </c>
    </row>
    <row r="13" spans="1:1" x14ac:dyDescent="0.25">
      <c r="A13" s="26" t="s">
        <v>87</v>
      </c>
    </row>
    <row r="14" spans="1:1" x14ac:dyDescent="0.25">
      <c r="A14" s="26" t="s">
        <v>88</v>
      </c>
    </row>
    <row r="15" spans="1:1" x14ac:dyDescent="0.25">
      <c r="A15" s="26" t="s">
        <v>89</v>
      </c>
    </row>
    <row r="16" spans="1:1" x14ac:dyDescent="0.25">
      <c r="A16" s="26" t="s">
        <v>90</v>
      </c>
    </row>
    <row r="17" spans="1:1" x14ac:dyDescent="0.25">
      <c r="A17" s="26" t="s">
        <v>91</v>
      </c>
    </row>
    <row r="18" spans="1:1" x14ac:dyDescent="0.25">
      <c r="A18" s="26" t="s">
        <v>92</v>
      </c>
    </row>
    <row r="19" spans="1:1" x14ac:dyDescent="0.25">
      <c r="A19" s="26" t="s">
        <v>93</v>
      </c>
    </row>
    <row r="20" spans="1:1" x14ac:dyDescent="0.25">
      <c r="A20" s="26" t="s">
        <v>94</v>
      </c>
    </row>
    <row r="21" spans="1:1" x14ac:dyDescent="0.25">
      <c r="A21" s="26" t="s">
        <v>95</v>
      </c>
    </row>
    <row r="22" spans="1:1" x14ac:dyDescent="0.25">
      <c r="A22" s="26" t="s">
        <v>96</v>
      </c>
    </row>
    <row r="23" spans="1:1" x14ac:dyDescent="0.25">
      <c r="A23" s="26" t="s">
        <v>111</v>
      </c>
    </row>
    <row r="24" spans="1:1" x14ac:dyDescent="0.25">
      <c r="A24" s="26" t="s">
        <v>97</v>
      </c>
    </row>
    <row r="25" spans="1:1" x14ac:dyDescent="0.25">
      <c r="A25" s="26" t="s">
        <v>98</v>
      </c>
    </row>
    <row r="26" spans="1:1" x14ac:dyDescent="0.25">
      <c r="A26" s="26" t="s">
        <v>99</v>
      </c>
    </row>
    <row r="27" spans="1:1" x14ac:dyDescent="0.25">
      <c r="A27" s="26" t="s">
        <v>100</v>
      </c>
    </row>
    <row r="28" spans="1:1" x14ac:dyDescent="0.25">
      <c r="A28" s="26" t="s">
        <v>101</v>
      </c>
    </row>
    <row r="29" spans="1:1" x14ac:dyDescent="0.25">
      <c r="A29" s="26" t="s">
        <v>102</v>
      </c>
    </row>
    <row r="30" spans="1:1" x14ac:dyDescent="0.25">
      <c r="A30" s="26" t="s">
        <v>103</v>
      </c>
    </row>
    <row r="31" spans="1:1" x14ac:dyDescent="0.25">
      <c r="A31" s="26" t="s">
        <v>104</v>
      </c>
    </row>
    <row r="32" spans="1:1" x14ac:dyDescent="0.25">
      <c r="A32" s="26" t="s">
        <v>105</v>
      </c>
    </row>
    <row r="33" spans="1:1" x14ac:dyDescent="0.25">
      <c r="A33" s="26" t="s">
        <v>106</v>
      </c>
    </row>
    <row r="34" spans="1:1" x14ac:dyDescent="0.25">
      <c r="A34" s="26" t="s">
        <v>107</v>
      </c>
    </row>
    <row r="35" spans="1:1" x14ac:dyDescent="0.25">
      <c r="A35" s="26" t="s">
        <v>108</v>
      </c>
    </row>
    <row r="36" spans="1:1" x14ac:dyDescent="0.25">
      <c r="A36" s="26" t="s">
        <v>114</v>
      </c>
    </row>
  </sheetData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&amp;L&amp;7SIS-Traffic II AUS002-1&amp;R&amp;7Erheber: Tiefbauamt BL    NIC, 19.01.2021 / 16:58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"/>
  <sheetViews>
    <sheetView workbookViewId="0"/>
  </sheetViews>
  <sheetFormatPr baseColWidth="10" defaultRowHeight="13.2" x14ac:dyDescent="0.25"/>
  <sheetData>
    <row r="1" spans="1:8" x14ac:dyDescent="0.25">
      <c r="B1" t="s">
        <v>47</v>
      </c>
      <c r="C1" t="s">
        <v>48</v>
      </c>
      <c r="D1" t="s">
        <v>49</v>
      </c>
      <c r="E1" t="s">
        <v>50</v>
      </c>
      <c r="F1" t="s">
        <v>51</v>
      </c>
      <c r="G1" t="s">
        <v>52</v>
      </c>
      <c r="H1" t="s">
        <v>53</v>
      </c>
    </row>
    <row r="2" spans="1:8" x14ac:dyDescent="0.25">
      <c r="A2" t="s">
        <v>109</v>
      </c>
      <c r="B2">
        <v>7683</v>
      </c>
      <c r="C2">
        <v>7996</v>
      </c>
      <c r="D2">
        <v>8045</v>
      </c>
      <c r="E2">
        <v>7937</v>
      </c>
      <c r="F2">
        <v>8002</v>
      </c>
      <c r="G2">
        <v>6853</v>
      </c>
      <c r="H2">
        <v>4733</v>
      </c>
    </row>
    <row r="3" spans="1:8" x14ac:dyDescent="0.25">
      <c r="A3" t="s">
        <v>110</v>
      </c>
      <c r="B3">
        <v>6717</v>
      </c>
      <c r="C3">
        <v>7058</v>
      </c>
      <c r="D3">
        <v>7054</v>
      </c>
      <c r="E3">
        <v>7050</v>
      </c>
      <c r="F3">
        <v>7143</v>
      </c>
      <c r="G3">
        <v>5464</v>
      </c>
      <c r="H3">
        <v>3471</v>
      </c>
    </row>
  </sheetData>
  <phoneticPr fontId="0" type="noConversion"/>
  <pageMargins left="0.78740157499999996" right="0.78740157499999996" top="0.984251969" bottom="0.984251969" header="0.4921259845" footer="0.4921259845"/>
  <pageSetup paperSize="9" orientation="landscape" r:id="rId1"/>
  <headerFooter alignWithMargins="0">
    <oddFooter>&amp;L&amp;7SIS-Traffic II AUS002-1&amp;R&amp;7Erheber: Tiefbauamt BL    NIC, 19.01.2021 / 16:58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Wochenergebnis</vt:lpstr>
      <vt:lpstr>Total</vt:lpstr>
      <vt:lpstr>Ereignisse</vt:lpstr>
      <vt:lpstr>Grafik</vt:lpstr>
    </vt:vector>
  </TitlesOfParts>
  <Company>SIS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Seiler, Felix</dc:creator>
  <cp:lastModifiedBy>Seiler, Felix</cp:lastModifiedBy>
  <cp:lastPrinted>2015-04-20T15:17:23Z</cp:lastPrinted>
  <dcterms:created xsi:type="dcterms:W3CDTF">2002-04-15T12:51:06Z</dcterms:created>
  <dcterms:modified xsi:type="dcterms:W3CDTF">2021-12-20T13:37:13Z</dcterms:modified>
</cp:coreProperties>
</file>