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DieseArbeitsmappe"/>
  <bookViews>
    <workbookView xWindow="96" yWindow="12" windowWidth="12000" windowHeight="7248"/>
  </bookViews>
  <sheets>
    <sheet name="Wochenergebnis" sheetId="1" r:id="rId1"/>
    <sheet name="Ereignisse" sheetId="2" r:id="rId2"/>
    <sheet name="Grafik" sheetId="3" r:id="rId3"/>
  </sheets>
  <calcPr calcId="144525"/>
</workbook>
</file>

<file path=xl/calcChain.xml><?xml version="1.0" encoding="utf-8"?>
<calcChain xmlns="http://schemas.openxmlformats.org/spreadsheetml/2006/main">
  <c r="B105" i="1" l="1"/>
  <c r="C105" i="1"/>
  <c r="D105" i="1"/>
  <c r="E105" i="1"/>
  <c r="F105" i="1"/>
  <c r="G105" i="1"/>
  <c r="H105" i="1"/>
  <c r="I105" i="1"/>
  <c r="J105" i="1"/>
  <c r="B107" i="1"/>
  <c r="C107" i="1"/>
  <c r="D107" i="1"/>
  <c r="E107" i="1"/>
  <c r="F107" i="1"/>
  <c r="G107" i="1"/>
  <c r="H107" i="1"/>
  <c r="I107" i="1"/>
  <c r="J107" i="1"/>
  <c r="B109" i="1"/>
  <c r="C109" i="1"/>
  <c r="D109" i="1"/>
  <c r="E109" i="1"/>
  <c r="F109" i="1"/>
  <c r="G109" i="1"/>
  <c r="H109" i="1"/>
  <c r="I109" i="1"/>
  <c r="J109" i="1"/>
  <c r="B111" i="1"/>
  <c r="C111" i="1"/>
  <c r="D111" i="1"/>
  <c r="E111" i="1"/>
  <c r="F111" i="1"/>
  <c r="G111" i="1"/>
  <c r="H111" i="1"/>
  <c r="I111" i="1"/>
  <c r="J111" i="1"/>
  <c r="B113" i="1"/>
  <c r="C113" i="1"/>
  <c r="D113" i="1"/>
  <c r="E113" i="1"/>
  <c r="F113" i="1"/>
  <c r="G113" i="1"/>
  <c r="H113" i="1"/>
  <c r="I113" i="1"/>
  <c r="J113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<sst xmlns="http://schemas.openxmlformats.org/spreadsheetml/2006/main" count="192" uniqueCount="102">
  <si>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</si>
  <si>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</si>
  <si>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</si>
  <si>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</si>
  <si>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</si>
  <si>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</si>
  <si>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</si>
  <si>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</si>
  <si>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</si>
  <si>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</si>
  <si>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</si>
  <si>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</si>
  <si>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</si>
  <si>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</si>
  <si>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</si>
  <si>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</si>
  <si>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</si>
  <si>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</si>
  <si>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</si>
  <si>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</si>
  <si>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</si>
  <si>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</si>
  <si>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</si>
  <si>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</si>
  <si>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</si>
  <si>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</si>
  <si>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</si>
  <si>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</si>
  <si>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</si>
  <si>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</si>
  <si>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</si>
  <si>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</si>
  <si>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</si>
  <si>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</si>
  <si>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</si>
  <si>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</si>
  <si>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</si>
  <si>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8701 Zwingen Laufenstr.</t>
  </si>
  <si>
    <t>DTV</t>
  </si>
  <si>
    <t>Koord. 605705 / 253549</t>
  </si>
  <si>
    <t>WOCHENERGEBNISSE</t>
  </si>
  <si>
    <t>Sonntag, 1. Januar 2017 bis Sonntag, 31. Dezember 2017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</si>
  <si>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</si>
  <si>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</si>
  <si>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</si>
  <si>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</si>
  <si>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</si>
  <si>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</si>
  <si>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</si>
  <si>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</si>
  <si>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</si>
  <si>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</si>
  <si>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</si>
  <si>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</si>
  <si>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</si>
  <si>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</si>
  <si>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</si>
  <si>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Schwerverkehr, beide Richtungen: 229550  332 Tage      4.3%</t>
  </si>
  <si>
    <t>Feiertage:</t>
  </si>
  <si>
    <t>01.01.17 Neujahr</t>
  </si>
  <si>
    <t>06.03.17 Fasnacht</t>
  </si>
  <si>
    <t>08.03.17 Fasnacht</t>
  </si>
  <si>
    <t>14.04.17 Karfreitag</t>
  </si>
  <si>
    <t>16.04.17 Ostersonntag</t>
  </si>
  <si>
    <t>17.04.17 Ostermontag</t>
  </si>
  <si>
    <t>01.05.17 Tag der  Arbeit</t>
  </si>
  <si>
    <t>25.05.17 Auffahrt</t>
  </si>
  <si>
    <t>04.06.17 Pfingstsonntag</t>
  </si>
  <si>
    <t>05.06.17 Pfingstmontag</t>
  </si>
  <si>
    <t>01.08.17 Nationalfeiertag</t>
  </si>
  <si>
    <t>24.12.17 Heiligabend</t>
  </si>
  <si>
    <t>25.12.17 Weihnachten</t>
  </si>
  <si>
    <t>26.12.17 Stefanstag</t>
  </si>
  <si>
    <t>31.12.17 Silvester</t>
  </si>
  <si>
    <t>Seite 2 von 2</t>
  </si>
  <si>
    <t>R2</t>
  </si>
  <si>
    <t>8701 Zwingen Laufenstr., Ereignisse</t>
  </si>
  <si>
    <t>04.02.2017  Veranstaltung,   FCB-Match</t>
  </si>
  <si>
    <t>19.02.2017  Veranstaltung,   FCB-Match</t>
  </si>
  <si>
    <t>25.02.2017 bis 12.03.2017  Ferien Anfang/Ende,   Fasnachtsferien</t>
  </si>
  <si>
    <t>26.02.2017  Veranstaltung,   div Fasnachtsveranst im unt Kanton</t>
  </si>
  <si>
    <t>18.03.2017  Veranstaltung,   FCB-Match</t>
  </si>
  <si>
    <t>08.04.2017 bis 23.04.2017  Ferien Anfang/Ende,   Osterferien</t>
  </si>
  <si>
    <t>09.04.2017  Veranstaltung,   FCB-Match</t>
  </si>
  <si>
    <t>24.06.2017 bis 26.06.2017  Behinderung,   18.00-05.00 Uhr Einbau Deckbelag Laufenstr.</t>
  </si>
  <si>
    <t>01.07.2017 bis 13.08.2017  Ferien Anfang/Ende,   Sommerferien</t>
  </si>
  <si>
    <t>30.07.2017  Veranstaltung,   FCB-Match</t>
  </si>
  <si>
    <t>10.08.2017  Veranstaltung,   FCB-Match</t>
  </si>
  <si>
    <t>20.08.2017  Veranstaltung,   FCB-Match</t>
  </si>
  <si>
    <t>27.09.2017  Veranstaltung,   FCB-Match</t>
  </si>
  <si>
    <t>30.09.2017 bis 15.10.2017  Ferien Anfang/Ende,   Herbstferien</t>
  </si>
  <si>
    <t>07.10.2017  Veranstaltung,   Schweiz - Ungarn im St Jakobpark</t>
  </si>
  <si>
    <t>21.10.2017  Veranstaltung,   FCB-Match</t>
  </si>
  <si>
    <t>31.10.2017  Veranstaltung,   FCB-Match</t>
  </si>
  <si>
    <t>01.11.2017  Anderes,   Allerheiligen reg Feiertag</t>
  </si>
  <si>
    <t>05.11.2017  Veranstaltung,   FCB-Match</t>
  </si>
  <si>
    <t>12.11.2017  Veranstaltung,   Schweiz - Irland im St Jakobpark</t>
  </si>
  <si>
    <t>18.11.2017  Veranstaltung,   FCB-Match</t>
  </si>
  <si>
    <t>22.11.2017  Veranstaltung,   FCB - Manchester im St Jakobpark</t>
  </si>
  <si>
    <t>09.12.2017  Veranstaltung,   FCB-Match</t>
  </si>
  <si>
    <t>von Basel</t>
  </si>
  <si>
    <t>nach Basel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</si>
</sst>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  <xf numFmtId="0" fontId="0" fillId="0" borderId="0" xfId="0" applyAlignment="1"/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8701  Zwingen Laufenstr. 
Sonntag 01.01.17 bis Sonntag 31.12.17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7721</c:v>
                </c:pt>
                <c:pt idx="1">
                  <c:v>8084</c:v>
                </c:pt>
                <c:pt idx="2">
                  <c:v>8408</c:v>
                </c:pt>
                <c:pt idx="3">
                  <c:v>8454</c:v>
                </c:pt>
                <c:pt idx="4">
                  <c:v>8602</c:v>
                </c:pt>
                <c:pt idx="5">
                  <c:v>7154</c:v>
                </c:pt>
                <c:pt idx="6">
                  <c:v>4787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7627</c:v>
                </c:pt>
                <c:pt idx="1">
                  <c:v>8013</c:v>
                </c:pt>
                <c:pt idx="2">
                  <c:v>8349</c:v>
                </c:pt>
                <c:pt idx="3">
                  <c:v>8360</c:v>
                </c:pt>
                <c:pt idx="4">
                  <c:v>8564</c:v>
                </c:pt>
                <c:pt idx="5">
                  <c:v>7119</c:v>
                </c:pt>
                <c:pt idx="6">
                  <c:v>4765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658944"/>
        <c:axId val="74660480"/>
      </c:barChart>
      <c:catAx>
        <c:axId val="74658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74660480"/>
        <c:crosses val="autoZero"/>
        <c:auto val="1"/>
        <c:lblAlgn val="ctr"/>
        <c:lblOffset val="100"/>
        <c:noMultiLvlLbl val="0"/>
      </c:catAx>
      <c:valAx>
        <c:axId val="746604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4658944"/>
        <c:crosses val="autoZero"/>
        <c:crossBetween val="between"/>
      </c:valAx>
      <c:spPr>
        <a:noFill/>
      </c:spPr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63</xdr:row>
      <xdr:rowOff>30480</xdr:rowOff>
    </xdr:from>
    <xdr:to>
      <xdr:col>0</xdr:col>
      <xdr:colOff>480060</xdr:colOff>
      <xdr:row>66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126"/>
  <sheetViews>
    <sheetView tabSelected="1" zoomScaleNormal="100" workbookViewId="0"/>
  </sheetViews>
  <sheetFormatPr baseColWidth="10" defaultColWidth="7.77734375" defaultRowHeight="13.2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>
      <c r="G1" s="21" t="s">
        <v>0</v>
      </c>
      <c r="H1" s="21"/>
      <c r="I1" s="21"/>
      <c r="J1" s="21"/>
    </row>
    <row r="2" spans="1:10" ht="13.8">
      <c r="B2" s="14" t="s">
        <v>34</v>
      </c>
      <c r="C2" s="13"/>
      <c r="D2" s="13"/>
      <c r="E2" s="13"/>
      <c r="F2" s="13"/>
      <c r="G2" s="13"/>
      <c r="H2" s="13"/>
      <c r="I2" s="15"/>
    </row>
    <row r="3" spans="1:10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>
      <c r="A4" s="1"/>
      <c r="B4" s="1"/>
      <c r="C4" s="1"/>
      <c r="D4" s="1"/>
      <c r="E4" s="1"/>
      <c r="F4" s="1"/>
      <c r="G4" s="1"/>
      <c r="I4" s="2"/>
      <c r="J4" s="2"/>
    </row>
    <row r="5" spans="1:10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>
      <c r="A6" s="22" t="s">
        <v>37</v>
      </c>
      <c r="B6" s="22"/>
      <c r="C6" s="22"/>
      <c r="D6" s="22"/>
      <c r="E6" s="22"/>
      <c r="F6" s="22"/>
      <c r="G6" s="3" t="s">
        <v>38</v>
      </c>
      <c r="I6" s="23" t="s">
        <v>39</v>
      </c>
      <c r="J6" s="23"/>
    </row>
    <row r="7" spans="1:10" ht="13.2" customHeight="1">
      <c r="A7" s="8"/>
      <c r="B7" s="8"/>
      <c r="C7" s="8"/>
      <c r="D7" s="8"/>
      <c r="E7" s="8"/>
      <c r="F7" s="8"/>
      <c r="I7" s="9"/>
      <c r="J7" s="9"/>
    </row>
    <row r="8" spans="1:10">
      <c r="A8" s="22" t="s">
        <v>40</v>
      </c>
      <c r="B8" s="22"/>
      <c r="C8" s="22"/>
      <c r="D8" s="17" t="s">
        <v>41</v>
      </c>
      <c r="E8" s="17"/>
      <c r="F8" s="17"/>
      <c r="G8" s="17"/>
      <c r="H8" s="18"/>
      <c r="I8" s="19"/>
      <c r="J8" s="19"/>
    </row>
    <row r="9" spans="1:10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6" t="s">
        <v>43</v>
      </c>
      <c r="B10" s="16"/>
      <c r="C10" s="16"/>
      <c r="D10" s="16"/>
      <c r="E10" s="16"/>
      <c r="F10" s="16"/>
      <c r="G10" s="20" t="s">
        <v>45</v>
      </c>
      <c r="H10" s="20"/>
      <c r="I10" s="19"/>
      <c r="J10" s="19"/>
    </row>
    <row r="11" spans="1:10">
      <c r="A11" s="16" t="s">
        <v>44</v>
      </c>
      <c r="B11" s="16"/>
      <c r="C11" s="16"/>
      <c r="D11" s="16"/>
      <c r="E11" s="16"/>
      <c r="F11" s="16"/>
      <c r="G11" s="20" t="s">
        <v>0</v>
      </c>
      <c r="H11" s="20"/>
      <c r="I11" s="19"/>
      <c r="J11" s="19"/>
    </row>
    <row r="12" spans="1:10" s="6" customFormat="1"/>
    <row r="13" spans="1:10" s="6" customFormat="1"/>
    <row r="14" spans="1:10" s="11" customFormat="1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>
      <c r="A15" s="11" t="s">
        <v>1</v>
      </c>
      <c r="I15" s="11" t="s">
        <v>55</v>
      </c>
      <c r="J15" s="11" t="s">
        <v>56</v>
      </c>
    </row>
    <row r="16" spans="1:10" s="11" customFormat="1" ht="13.8" customHeight="1"/>
    <row r="17" spans="1:10">
      <c r="A17" s="3" t="s">
        <v>2</v>
      </c>
      <c r="B17" s="3">
        <v>37</v>
      </c>
      <c r="C17" s="3">
        <v>35</v>
      </c>
      <c r="D17" s="3">
        <v>34</v>
      </c>
      <c r="E17" s="3">
        <v>40</v>
      </c>
      <c r="F17" s="3">
        <v>43</v>
      </c>
      <c r="G17" s="3">
        <v>101</v>
      </c>
      <c r="H17" s="3">
        <v>113</v>
      </c>
      <c r="I17" s="3">
        <v>38</v>
      </c>
      <c r="J17" s="3">
        <v>58</v>
      </c>
    </row>
    <row r="18" spans="1:10">
      <c r="A18" s="3" t="s">
        <v>3</v>
      </c>
      <c r="B18" s="3">
        <v>19</v>
      </c>
      <c r="C18" s="3">
        <v>15</v>
      </c>
      <c r="D18" s="3">
        <v>15</v>
      </c>
      <c r="E18" s="3">
        <v>18</v>
      </c>
      <c r="F18" s="3">
        <v>20</v>
      </c>
      <c r="G18" s="3">
        <v>53</v>
      </c>
      <c r="H18" s="3">
        <v>69</v>
      </c>
      <c r="I18" s="3">
        <v>18</v>
      </c>
      <c r="J18" s="3">
        <v>30</v>
      </c>
    </row>
    <row r="19" spans="1:10">
      <c r="A19" s="3" t="s">
        <v>4</v>
      </c>
      <c r="B19" s="3">
        <v>10</v>
      </c>
      <c r="C19" s="3">
        <v>11</v>
      </c>
      <c r="D19" s="3">
        <v>9</v>
      </c>
      <c r="E19" s="3">
        <v>9</v>
      </c>
      <c r="F19" s="3">
        <v>12</v>
      </c>
      <c r="G19" s="3">
        <v>35</v>
      </c>
      <c r="H19" s="3">
        <v>46</v>
      </c>
      <c r="I19" s="3">
        <v>10</v>
      </c>
      <c r="J19" s="3">
        <v>19</v>
      </c>
    </row>
    <row r="20" spans="1:10">
      <c r="A20" s="4" t="s">
        <v>5</v>
      </c>
      <c r="B20" s="2">
        <v>15</v>
      </c>
      <c r="C20" s="2">
        <v>16</v>
      </c>
      <c r="D20" s="2">
        <v>16</v>
      </c>
      <c r="E20" s="2">
        <v>16</v>
      </c>
      <c r="F20" s="2">
        <v>17</v>
      </c>
      <c r="G20" s="2">
        <v>26</v>
      </c>
      <c r="H20" s="2">
        <v>33</v>
      </c>
      <c r="I20" s="2">
        <v>16</v>
      </c>
      <c r="J20" s="2">
        <v>20</v>
      </c>
    </row>
    <row r="21" spans="1:10">
      <c r="A21" s="4" t="s">
        <v>6</v>
      </c>
      <c r="B21" s="2">
        <v>46</v>
      </c>
      <c r="C21" s="2">
        <v>48</v>
      </c>
      <c r="D21" s="2">
        <v>47</v>
      </c>
      <c r="E21" s="2">
        <v>48</v>
      </c>
      <c r="F21" s="2">
        <v>48</v>
      </c>
      <c r="G21" s="2">
        <v>30</v>
      </c>
      <c r="H21" s="2">
        <v>25</v>
      </c>
      <c r="I21" s="2">
        <v>47</v>
      </c>
      <c r="J21" s="2">
        <v>41</v>
      </c>
    </row>
    <row r="22" spans="1:10">
      <c r="A22" s="3" t="s">
        <v>7</v>
      </c>
      <c r="B22" s="3">
        <v>116</v>
      </c>
      <c r="C22" s="3">
        <v>127</v>
      </c>
      <c r="D22" s="3">
        <v>123</v>
      </c>
      <c r="E22" s="3">
        <v>124</v>
      </c>
      <c r="F22" s="3">
        <v>122</v>
      </c>
      <c r="G22" s="3">
        <v>47</v>
      </c>
      <c r="H22" s="3">
        <v>27</v>
      </c>
      <c r="I22" s="3">
        <v>122</v>
      </c>
      <c r="J22" s="3">
        <v>97</v>
      </c>
    </row>
    <row r="23" spans="1:10">
      <c r="A23" s="3" t="s">
        <v>8</v>
      </c>
      <c r="B23" s="3">
        <v>370</v>
      </c>
      <c r="C23" s="3">
        <v>404</v>
      </c>
      <c r="D23" s="3">
        <v>409</v>
      </c>
      <c r="E23" s="3">
        <v>395</v>
      </c>
      <c r="F23" s="3">
        <v>379</v>
      </c>
      <c r="G23" s="3">
        <v>86</v>
      </c>
      <c r="H23" s="3">
        <v>51</v>
      </c>
      <c r="I23" s="3">
        <v>391</v>
      </c>
      <c r="J23" s="3">
        <v>297</v>
      </c>
    </row>
    <row r="24" spans="1:10">
      <c r="A24" s="3" t="s">
        <v>9</v>
      </c>
      <c r="B24" s="3">
        <v>471</v>
      </c>
      <c r="C24" s="3">
        <v>522</v>
      </c>
      <c r="D24" s="3">
        <v>528</v>
      </c>
      <c r="E24" s="3">
        <v>523</v>
      </c>
      <c r="F24" s="3">
        <v>499</v>
      </c>
      <c r="G24" s="3">
        <v>170</v>
      </c>
      <c r="H24" s="3">
        <v>69</v>
      </c>
      <c r="I24" s="3">
        <v>508</v>
      </c>
      <c r="J24" s="3">
        <v>395</v>
      </c>
    </row>
    <row r="25" spans="1:10">
      <c r="A25" s="3" t="s">
        <v>10</v>
      </c>
      <c r="B25" s="3">
        <v>421</v>
      </c>
      <c r="C25" s="3">
        <v>454</v>
      </c>
      <c r="D25" s="3">
        <v>453</v>
      </c>
      <c r="E25" s="3">
        <v>462</v>
      </c>
      <c r="F25" s="3">
        <v>438</v>
      </c>
      <c r="G25" s="3">
        <v>284</v>
      </c>
      <c r="H25" s="3">
        <v>114</v>
      </c>
      <c r="I25" s="3">
        <v>446</v>
      </c>
      <c r="J25" s="3">
        <v>374</v>
      </c>
    </row>
    <row r="26" spans="1:10">
      <c r="A26" s="3" t="s">
        <v>11</v>
      </c>
      <c r="B26" s="3">
        <v>400</v>
      </c>
      <c r="C26" s="3">
        <v>418</v>
      </c>
      <c r="D26" s="3">
        <v>429</v>
      </c>
      <c r="E26" s="3">
        <v>440</v>
      </c>
      <c r="F26" s="3">
        <v>441</v>
      </c>
      <c r="G26" s="3">
        <v>420</v>
      </c>
      <c r="H26" s="3">
        <v>204</v>
      </c>
      <c r="I26" s="3">
        <v>426</v>
      </c>
      <c r="J26" s="3">
        <v>392</v>
      </c>
    </row>
    <row r="27" spans="1:10">
      <c r="A27" s="3" t="s">
        <v>12</v>
      </c>
      <c r="B27" s="3">
        <v>442</v>
      </c>
      <c r="C27" s="3">
        <v>460</v>
      </c>
      <c r="D27" s="3">
        <v>475</v>
      </c>
      <c r="E27" s="3">
        <v>488</v>
      </c>
      <c r="F27" s="3">
        <v>505</v>
      </c>
      <c r="G27" s="3">
        <v>519</v>
      </c>
      <c r="H27" s="3">
        <v>285</v>
      </c>
      <c r="I27" s="3">
        <v>474</v>
      </c>
      <c r="J27" s="3">
        <v>452</v>
      </c>
    </row>
    <row r="28" spans="1:10">
      <c r="A28" s="3" t="s">
        <v>13</v>
      </c>
      <c r="B28" s="3">
        <v>445</v>
      </c>
      <c r="C28" s="3">
        <v>457</v>
      </c>
      <c r="D28" s="3">
        <v>479</v>
      </c>
      <c r="E28" s="3">
        <v>492</v>
      </c>
      <c r="F28" s="3">
        <v>511</v>
      </c>
      <c r="G28" s="3">
        <v>553</v>
      </c>
      <c r="H28" s="3">
        <v>343</v>
      </c>
      <c r="I28" s="3">
        <v>477</v>
      </c>
      <c r="J28" s="3">
        <v>468</v>
      </c>
    </row>
    <row r="29" spans="1:10">
      <c r="A29" s="3" t="s">
        <v>14</v>
      </c>
      <c r="B29" s="3">
        <v>426</v>
      </c>
      <c r="C29" s="3">
        <v>438</v>
      </c>
      <c r="D29" s="3">
        <v>463</v>
      </c>
      <c r="E29" s="3">
        <v>470</v>
      </c>
      <c r="F29" s="3">
        <v>477</v>
      </c>
      <c r="G29" s="3">
        <v>514</v>
      </c>
      <c r="H29" s="3">
        <v>329</v>
      </c>
      <c r="I29" s="3">
        <v>455</v>
      </c>
      <c r="J29" s="3">
        <v>444</v>
      </c>
    </row>
    <row r="30" spans="1:10">
      <c r="A30" s="3" t="s">
        <v>15</v>
      </c>
      <c r="B30" s="3">
        <v>510</v>
      </c>
      <c r="C30" s="3">
        <v>525</v>
      </c>
      <c r="D30" s="3">
        <v>558</v>
      </c>
      <c r="E30" s="3">
        <v>543</v>
      </c>
      <c r="F30" s="3">
        <v>555</v>
      </c>
      <c r="G30" s="3">
        <v>546</v>
      </c>
      <c r="H30" s="3">
        <v>354</v>
      </c>
      <c r="I30" s="3">
        <v>538</v>
      </c>
      <c r="J30" s="3">
        <v>512</v>
      </c>
    </row>
    <row r="31" spans="1:10">
      <c r="A31" s="3" t="s">
        <v>16</v>
      </c>
      <c r="B31" s="3">
        <v>497</v>
      </c>
      <c r="C31" s="3">
        <v>511</v>
      </c>
      <c r="D31" s="3">
        <v>542</v>
      </c>
      <c r="E31" s="3">
        <v>540</v>
      </c>
      <c r="F31" s="3">
        <v>577</v>
      </c>
      <c r="G31" s="3">
        <v>569</v>
      </c>
      <c r="H31" s="3">
        <v>372</v>
      </c>
      <c r="I31" s="3">
        <v>533</v>
      </c>
      <c r="J31" s="3">
        <v>514</v>
      </c>
    </row>
    <row r="32" spans="1:10">
      <c r="A32" s="3" t="s">
        <v>17</v>
      </c>
      <c r="B32" s="3">
        <v>548</v>
      </c>
      <c r="C32" s="3">
        <v>560</v>
      </c>
      <c r="D32" s="3">
        <v>596</v>
      </c>
      <c r="E32" s="3">
        <v>585</v>
      </c>
      <c r="F32" s="3">
        <v>645</v>
      </c>
      <c r="G32" s="3">
        <v>562</v>
      </c>
      <c r="H32" s="3">
        <v>379</v>
      </c>
      <c r="I32" s="3">
        <v>586</v>
      </c>
      <c r="J32" s="3">
        <v>552</v>
      </c>
    </row>
    <row r="33" spans="1:11">
      <c r="A33" s="3" t="s">
        <v>18</v>
      </c>
      <c r="B33" s="3">
        <v>696</v>
      </c>
      <c r="C33" s="3">
        <v>715</v>
      </c>
      <c r="D33" s="3">
        <v>736</v>
      </c>
      <c r="E33" s="3">
        <v>725</v>
      </c>
      <c r="F33" s="3">
        <v>745</v>
      </c>
      <c r="G33" s="3">
        <v>565</v>
      </c>
      <c r="H33" s="3">
        <v>402</v>
      </c>
      <c r="I33" s="3">
        <v>723</v>
      </c>
      <c r="J33" s="3">
        <v>653</v>
      </c>
    </row>
    <row r="34" spans="1:11">
      <c r="A34" s="3" t="s">
        <v>19</v>
      </c>
      <c r="B34" s="3">
        <v>708</v>
      </c>
      <c r="C34" s="3">
        <v>727</v>
      </c>
      <c r="D34" s="3">
        <v>750</v>
      </c>
      <c r="E34" s="3">
        <v>736</v>
      </c>
      <c r="F34" s="3">
        <v>708</v>
      </c>
      <c r="G34" s="3">
        <v>522</v>
      </c>
      <c r="H34" s="3">
        <v>386</v>
      </c>
      <c r="I34" s="3">
        <v>726</v>
      </c>
      <c r="J34" s="3">
        <v>646</v>
      </c>
    </row>
    <row r="35" spans="1:11">
      <c r="A35" s="3" t="s">
        <v>20</v>
      </c>
      <c r="B35" s="3">
        <v>562</v>
      </c>
      <c r="C35" s="3">
        <v>583</v>
      </c>
      <c r="D35" s="3">
        <v>630</v>
      </c>
      <c r="E35" s="3">
        <v>603</v>
      </c>
      <c r="F35" s="3">
        <v>575</v>
      </c>
      <c r="G35" s="3">
        <v>452</v>
      </c>
      <c r="H35" s="3">
        <v>342</v>
      </c>
      <c r="I35" s="3">
        <v>590</v>
      </c>
      <c r="J35" s="3">
        <v>534</v>
      </c>
    </row>
    <row r="36" spans="1:11">
      <c r="A36" s="3" t="s">
        <v>21</v>
      </c>
      <c r="B36" s="3">
        <v>349</v>
      </c>
      <c r="C36" s="3">
        <v>371</v>
      </c>
      <c r="D36" s="3">
        <v>383</v>
      </c>
      <c r="E36" s="3">
        <v>415</v>
      </c>
      <c r="F36" s="3">
        <v>415</v>
      </c>
      <c r="G36" s="3">
        <v>308</v>
      </c>
      <c r="H36" s="3">
        <v>269</v>
      </c>
      <c r="I36" s="3">
        <v>387</v>
      </c>
      <c r="J36" s="3">
        <v>358</v>
      </c>
    </row>
    <row r="37" spans="1:11">
      <c r="A37" s="3" t="s">
        <v>22</v>
      </c>
      <c r="B37" s="3">
        <v>237</v>
      </c>
      <c r="C37" s="3">
        <v>257</v>
      </c>
      <c r="D37" s="3">
        <v>265</v>
      </c>
      <c r="E37" s="3">
        <v>279</v>
      </c>
      <c r="F37" s="3">
        <v>290</v>
      </c>
      <c r="G37" s="3">
        <v>240</v>
      </c>
      <c r="H37" s="3">
        <v>220</v>
      </c>
      <c r="I37" s="3">
        <v>265</v>
      </c>
      <c r="J37" s="3">
        <v>255</v>
      </c>
    </row>
    <row r="38" spans="1:11">
      <c r="A38" s="3" t="s">
        <v>23</v>
      </c>
      <c r="B38" s="3">
        <v>180</v>
      </c>
      <c r="C38" s="3">
        <v>187</v>
      </c>
      <c r="D38" s="3">
        <v>206</v>
      </c>
      <c r="E38" s="3">
        <v>214</v>
      </c>
      <c r="F38" s="3">
        <v>216</v>
      </c>
      <c r="G38" s="3">
        <v>198</v>
      </c>
      <c r="H38" s="3">
        <v>167</v>
      </c>
      <c r="I38" s="3">
        <v>201</v>
      </c>
      <c r="J38" s="3">
        <v>195</v>
      </c>
    </row>
    <row r="39" spans="1:11">
      <c r="A39" s="3" t="s">
        <v>24</v>
      </c>
      <c r="B39" s="3">
        <v>140</v>
      </c>
      <c r="C39" s="3">
        <v>156</v>
      </c>
      <c r="D39" s="3">
        <v>164</v>
      </c>
      <c r="E39" s="3">
        <v>183</v>
      </c>
      <c r="F39" s="3">
        <v>205</v>
      </c>
      <c r="G39" s="3">
        <v>189</v>
      </c>
      <c r="H39" s="3">
        <v>120</v>
      </c>
      <c r="I39" s="3">
        <v>169</v>
      </c>
      <c r="J39" s="3">
        <v>165</v>
      </c>
    </row>
    <row r="40" spans="1:11">
      <c r="A40" s="3" t="s">
        <v>25</v>
      </c>
      <c r="B40" s="3">
        <v>75</v>
      </c>
      <c r="C40" s="3">
        <v>88</v>
      </c>
      <c r="D40" s="3">
        <v>97</v>
      </c>
      <c r="E40" s="3">
        <v>102</v>
      </c>
      <c r="F40" s="3">
        <v>159</v>
      </c>
      <c r="G40" s="3">
        <v>165</v>
      </c>
      <c r="H40" s="3">
        <v>68</v>
      </c>
      <c r="I40" s="3">
        <v>104</v>
      </c>
      <c r="J40" s="3">
        <v>107</v>
      </c>
    </row>
    <row r="42" spans="1:11" s="5" customFormat="1">
      <c r="A42" s="5" t="s">
        <v>26</v>
      </c>
      <c r="B42" s="5">
        <f t="shared" ref="B42:J42" si="0">SUM(B17:B40)</f>
        <v>7720</v>
      </c>
      <c r="C42" s="5">
        <f t="shared" si="0"/>
        <v>8085</v>
      </c>
      <c r="D42" s="5">
        <f t="shared" si="0"/>
        <v>8407</v>
      </c>
      <c r="E42" s="5">
        <f t="shared" si="0"/>
        <v>8450</v>
      </c>
      <c r="F42" s="5">
        <f t="shared" si="0"/>
        <v>8602</v>
      </c>
      <c r="G42" s="5">
        <f t="shared" si="0"/>
        <v>7154</v>
      </c>
      <c r="H42" s="5">
        <f t="shared" si="0"/>
        <v>4787</v>
      </c>
      <c r="I42" s="5">
        <f t="shared" si="0"/>
        <v>8250</v>
      </c>
      <c r="J42" s="5">
        <f t="shared" si="0"/>
        <v>7578</v>
      </c>
      <c r="K42" s="5" t="s">
        <v>0</v>
      </c>
    </row>
    <row r="43" spans="1:11">
      <c r="A43" s="10" t="s">
        <v>33</v>
      </c>
    </row>
    <row r="44" spans="1:11">
      <c r="A44" s="3" t="s">
        <v>27</v>
      </c>
      <c r="B44" s="1">
        <f t="shared" ref="B44:J44" si="1">SUM(B32:B36)</f>
        <v>2863</v>
      </c>
      <c r="C44" s="1">
        <f t="shared" si="1"/>
        <v>2956</v>
      </c>
      <c r="D44" s="1">
        <f t="shared" si="1"/>
        <v>3095</v>
      </c>
      <c r="E44" s="1">
        <f t="shared" si="1"/>
        <v>3064</v>
      </c>
      <c r="F44" s="1">
        <f t="shared" si="1"/>
        <v>3088</v>
      </c>
      <c r="G44" s="1">
        <f t="shared" si="1"/>
        <v>2409</v>
      </c>
      <c r="H44" s="1">
        <f t="shared" si="1"/>
        <v>1778</v>
      </c>
      <c r="I44" s="1">
        <f t="shared" si="1"/>
        <v>3012</v>
      </c>
      <c r="J44" s="1">
        <f t="shared" si="1"/>
        <v>2743</v>
      </c>
      <c r="K44" s="1" t="s">
        <v>0</v>
      </c>
    </row>
    <row r="45" spans="1:11">
      <c r="A45" s="10" t="s">
        <v>28</v>
      </c>
    </row>
    <row r="46" spans="1:11">
      <c r="A46" s="3" t="s">
        <v>35</v>
      </c>
      <c r="B46" s="1">
        <f>SUM(B39:B40) +SUM(B17:B22)</f>
        <v>458</v>
      </c>
      <c r="C46" s="1">
        <f t="shared" ref="C46:J46" si="2">SUM(C39:C40) +SUM(C17:C22)</f>
        <v>496</v>
      </c>
      <c r="D46" s="1">
        <f t="shared" si="2"/>
        <v>505</v>
      </c>
      <c r="E46" s="1">
        <f t="shared" si="2"/>
        <v>540</v>
      </c>
      <c r="F46" s="1">
        <f t="shared" si="2"/>
        <v>626</v>
      </c>
      <c r="G46" s="1">
        <f t="shared" si="2"/>
        <v>646</v>
      </c>
      <c r="H46" s="1">
        <f t="shared" si="2"/>
        <v>501</v>
      </c>
      <c r="I46" s="1">
        <f t="shared" si="2"/>
        <v>524</v>
      </c>
      <c r="J46" s="1">
        <f t="shared" si="2"/>
        <v>537</v>
      </c>
      <c r="K46" s="1" t="s">
        <v>0</v>
      </c>
    </row>
    <row r="47" spans="1:11">
      <c r="A47" s="10" t="s">
        <v>36</v>
      </c>
    </row>
    <row r="48" spans="1:11">
      <c r="A48" s="3" t="s">
        <v>29</v>
      </c>
      <c r="B48" s="3">
        <f t="shared" ref="B48:J48" si="3">SUM(B24:B37)</f>
        <v>6712</v>
      </c>
      <c r="C48" s="3">
        <f t="shared" si="3"/>
        <v>6998</v>
      </c>
      <c r="D48" s="3">
        <f t="shared" si="3"/>
        <v>7287</v>
      </c>
      <c r="E48" s="3">
        <f t="shared" si="3"/>
        <v>7301</v>
      </c>
      <c r="F48" s="3">
        <f t="shared" si="3"/>
        <v>7381</v>
      </c>
      <c r="G48" s="3">
        <f t="shared" si="3"/>
        <v>6224</v>
      </c>
      <c r="H48" s="3">
        <f t="shared" si="3"/>
        <v>4068</v>
      </c>
      <c r="I48" s="3">
        <f t="shared" si="3"/>
        <v>7134</v>
      </c>
      <c r="J48" s="3">
        <f t="shared" si="3"/>
        <v>6549</v>
      </c>
    </row>
    <row r="49" spans="1:10">
      <c r="A49" s="10" t="s">
        <v>30</v>
      </c>
    </row>
    <row r="50" spans="1:10">
      <c r="A50" s="3" t="s">
        <v>31</v>
      </c>
      <c r="B50" s="3">
        <f t="shared" ref="B50:J50" si="4">SUM(B23:B38)</f>
        <v>7262</v>
      </c>
      <c r="C50" s="3">
        <f t="shared" si="4"/>
        <v>7589</v>
      </c>
      <c r="D50" s="3">
        <f t="shared" si="4"/>
        <v>7902</v>
      </c>
      <c r="E50" s="3">
        <f t="shared" si="4"/>
        <v>7910</v>
      </c>
      <c r="F50" s="3">
        <f t="shared" si="4"/>
        <v>7976</v>
      </c>
      <c r="G50" s="3">
        <f t="shared" si="4"/>
        <v>6508</v>
      </c>
      <c r="H50" s="3">
        <f t="shared" si="4"/>
        <v>4286</v>
      </c>
      <c r="I50" s="3">
        <f t="shared" si="4"/>
        <v>7726</v>
      </c>
      <c r="J50" s="3">
        <f t="shared" si="4"/>
        <v>7041</v>
      </c>
    </row>
    <row r="51" spans="1:10">
      <c r="A51" s="10" t="s">
        <v>32</v>
      </c>
    </row>
    <row r="52" spans="1:10">
      <c r="A52" s="24" t="s">
        <v>57</v>
      </c>
    </row>
    <row r="55" spans="1:10">
      <c r="A55" s="24" t="s">
        <v>58</v>
      </c>
    </row>
    <row r="56" spans="1:10">
      <c r="A56" s="24" t="s">
        <v>59</v>
      </c>
      <c r="C56" s="24" t="s">
        <v>67</v>
      </c>
    </row>
    <row r="57" spans="1:10">
      <c r="A57" s="24" t="s">
        <v>60</v>
      </c>
      <c r="C57" s="24" t="s">
        <v>68</v>
      </c>
    </row>
    <row r="58" spans="1:10">
      <c r="A58" s="24" t="s">
        <v>61</v>
      </c>
      <c r="C58" s="24" t="s">
        <v>69</v>
      </c>
    </row>
    <row r="59" spans="1:10">
      <c r="A59" s="24" t="s">
        <v>62</v>
      </c>
      <c r="C59" s="24" t="s">
        <v>70</v>
      </c>
    </row>
    <row r="60" spans="1:10">
      <c r="A60" s="24" t="s">
        <v>63</v>
      </c>
      <c r="C60" s="24" t="s">
        <v>71</v>
      </c>
    </row>
    <row r="61" spans="1:10">
      <c r="A61" s="24" t="s">
        <v>64</v>
      </c>
      <c r="C61" s="24" t="s">
        <v>72</v>
      </c>
    </row>
    <row r="62" spans="1:10">
      <c r="A62" s="24" t="s">
        <v>65</v>
      </c>
      <c r="C62" s="24" t="s">
        <v>73</v>
      </c>
    </row>
    <row r="63" spans="1:10">
      <c r="A63" s="24" t="s">
        <v>66</v>
      </c>
    </row>
    <row r="64" spans="1:10">
      <c r="G64" s="21" t="s">
        <v>0</v>
      </c>
      <c r="H64" s="21"/>
      <c r="I64" s="21"/>
      <c r="J64" s="21"/>
    </row>
    <row r="65" spans="1:10" ht="13.8">
      <c r="B65" s="14" t="s">
        <v>34</v>
      </c>
      <c r="C65" s="13"/>
      <c r="D65" s="13"/>
      <c r="E65" s="13"/>
      <c r="F65" s="13"/>
      <c r="G65" s="13"/>
      <c r="H65" s="13"/>
      <c r="I65" s="15"/>
    </row>
    <row r="66" spans="1:10">
      <c r="A66" s="1" t="s">
        <v>0</v>
      </c>
      <c r="B66" s="1"/>
      <c r="C66" s="1"/>
      <c r="D66" s="1"/>
      <c r="E66" s="1"/>
      <c r="F66" s="1"/>
      <c r="G66" s="1"/>
      <c r="I66" s="2" t="s">
        <v>0</v>
      </c>
      <c r="J66" s="2"/>
    </row>
    <row r="67" spans="1:10">
      <c r="A67" s="1"/>
      <c r="B67" s="1"/>
      <c r="C67" s="1"/>
      <c r="D67" s="1"/>
      <c r="E67" s="1"/>
      <c r="F67" s="1"/>
      <c r="G67" s="1"/>
      <c r="I67" s="2"/>
      <c r="J67" s="2"/>
    </row>
    <row r="68" spans="1:10">
      <c r="A68" s="1"/>
      <c r="B68" s="1"/>
      <c r="C68" s="1"/>
      <c r="D68" s="1"/>
      <c r="E68" s="1"/>
      <c r="F68" s="1"/>
      <c r="G68" s="1"/>
      <c r="I68" s="2"/>
      <c r="J68" s="2"/>
    </row>
    <row r="69" spans="1:10">
      <c r="A69" s="22" t="s">
        <v>37</v>
      </c>
      <c r="B69" s="22"/>
      <c r="C69" s="22"/>
      <c r="D69" s="22"/>
      <c r="E69" s="22"/>
      <c r="F69" s="22"/>
      <c r="G69" s="3" t="s">
        <v>38</v>
      </c>
      <c r="I69" s="23" t="s">
        <v>39</v>
      </c>
      <c r="J69" s="23"/>
    </row>
    <row r="70" spans="1:10">
      <c r="A70" s="8"/>
      <c r="B70" s="8"/>
      <c r="C70" s="8"/>
      <c r="D70" s="8"/>
      <c r="E70" s="8"/>
      <c r="F70" s="8"/>
      <c r="I70" s="9"/>
      <c r="J70" s="9"/>
    </row>
    <row r="71" spans="1:10">
      <c r="A71" s="22" t="s">
        <v>40</v>
      </c>
      <c r="B71" s="22"/>
      <c r="C71" s="22"/>
      <c r="D71" s="17" t="s">
        <v>41</v>
      </c>
      <c r="E71" s="17"/>
      <c r="F71" s="17"/>
      <c r="G71" s="17"/>
      <c r="H71" s="18"/>
      <c r="I71" s="19"/>
      <c r="J71" s="19"/>
    </row>
    <row r="72" spans="1:10">
      <c r="A72" s="12" t="s">
        <v>42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6" t="s">
        <v>43</v>
      </c>
      <c r="B73" s="16"/>
      <c r="C73" s="16"/>
      <c r="D73" s="16"/>
      <c r="E73" s="16"/>
      <c r="F73" s="16"/>
      <c r="G73" s="20" t="s">
        <v>74</v>
      </c>
      <c r="H73" s="20"/>
      <c r="I73" s="19"/>
      <c r="J73" s="19"/>
    </row>
    <row r="74" spans="1:10">
      <c r="A74" s="16" t="s">
        <v>44</v>
      </c>
      <c r="B74" s="16"/>
      <c r="C74" s="16"/>
      <c r="D74" s="16"/>
      <c r="E74" s="16"/>
      <c r="F74" s="16"/>
      <c r="G74" s="20" t="s">
        <v>0</v>
      </c>
      <c r="H74" s="20"/>
      <c r="I74" s="19"/>
      <c r="J74" s="19"/>
    </row>
    <row r="75" spans="1:10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>
      <c r="A77" s="11" t="s">
        <v>75</v>
      </c>
      <c r="B77" s="11" t="s">
        <v>47</v>
      </c>
      <c r="C77" s="11" t="s">
        <v>48</v>
      </c>
      <c r="D77" s="11" t="s">
        <v>49</v>
      </c>
      <c r="E77" s="11" t="s">
        <v>50</v>
      </c>
      <c r="F77" s="11" t="s">
        <v>51</v>
      </c>
      <c r="G77" s="11" t="s">
        <v>52</v>
      </c>
      <c r="H77" s="11" t="s">
        <v>53</v>
      </c>
      <c r="I77" s="11" t="s">
        <v>54</v>
      </c>
      <c r="J77" s="11" t="s">
        <v>54</v>
      </c>
    </row>
    <row r="78" spans="1:10">
      <c r="A78" s="11" t="s">
        <v>1</v>
      </c>
      <c r="B78" s="11"/>
      <c r="C78" s="11"/>
      <c r="D78" s="11"/>
      <c r="E78" s="11"/>
      <c r="F78" s="11"/>
      <c r="G78" s="11"/>
      <c r="H78" s="11"/>
      <c r="I78" s="11" t="s">
        <v>55</v>
      </c>
      <c r="J78" s="11" t="s">
        <v>56</v>
      </c>
    </row>
    <row r="79" spans="1:10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>
      <c r="A80" s="3" t="s">
        <v>2</v>
      </c>
      <c r="B80" s="3">
        <v>20</v>
      </c>
      <c r="C80" s="3">
        <v>23</v>
      </c>
      <c r="D80" s="3">
        <v>19</v>
      </c>
      <c r="E80" s="3">
        <v>20</v>
      </c>
      <c r="F80" s="3">
        <v>26</v>
      </c>
      <c r="G80" s="3">
        <v>73</v>
      </c>
      <c r="H80" s="3">
        <v>78</v>
      </c>
      <c r="I80" s="3">
        <v>21</v>
      </c>
      <c r="J80" s="3">
        <v>37</v>
      </c>
    </row>
    <row r="81" spans="1:10">
      <c r="A81" s="3" t="s">
        <v>3</v>
      </c>
      <c r="B81" s="3">
        <v>10</v>
      </c>
      <c r="C81" s="3">
        <v>11</v>
      </c>
      <c r="D81" s="3">
        <v>10</v>
      </c>
      <c r="E81" s="3">
        <v>9</v>
      </c>
      <c r="F81" s="3">
        <v>10</v>
      </c>
      <c r="G81" s="3">
        <v>35</v>
      </c>
      <c r="H81" s="3">
        <v>48</v>
      </c>
      <c r="I81" s="3">
        <v>10</v>
      </c>
      <c r="J81" s="3">
        <v>19</v>
      </c>
    </row>
    <row r="82" spans="1:10">
      <c r="A82" s="3" t="s">
        <v>4</v>
      </c>
      <c r="B82" s="3">
        <v>11</v>
      </c>
      <c r="C82" s="3">
        <v>13</v>
      </c>
      <c r="D82" s="3">
        <v>12</v>
      </c>
      <c r="E82" s="3">
        <v>12</v>
      </c>
      <c r="F82" s="3">
        <v>13</v>
      </c>
      <c r="G82" s="3">
        <v>26</v>
      </c>
      <c r="H82" s="3">
        <v>32</v>
      </c>
      <c r="I82" s="3">
        <v>12</v>
      </c>
      <c r="J82" s="3">
        <v>17</v>
      </c>
    </row>
    <row r="83" spans="1:10">
      <c r="A83" s="4" t="s">
        <v>5</v>
      </c>
      <c r="B83" s="2">
        <v>21</v>
      </c>
      <c r="C83" s="2">
        <v>25</v>
      </c>
      <c r="D83" s="2">
        <v>22</v>
      </c>
      <c r="E83" s="2">
        <v>24</v>
      </c>
      <c r="F83" s="2">
        <v>25</v>
      </c>
      <c r="G83" s="2">
        <v>30</v>
      </c>
      <c r="H83" s="2">
        <v>29</v>
      </c>
      <c r="I83" s="2">
        <v>23</v>
      </c>
      <c r="J83" s="2">
        <v>25</v>
      </c>
    </row>
    <row r="84" spans="1:10">
      <c r="A84" s="4" t="s">
        <v>6</v>
      </c>
      <c r="B84" s="2">
        <v>77</v>
      </c>
      <c r="C84" s="2">
        <v>81</v>
      </c>
      <c r="D84" s="2">
        <v>78</v>
      </c>
      <c r="E84" s="2">
        <v>80</v>
      </c>
      <c r="F84" s="2">
        <v>79</v>
      </c>
      <c r="G84" s="2">
        <v>38</v>
      </c>
      <c r="H84" s="2">
        <v>31</v>
      </c>
      <c r="I84" s="2">
        <v>79</v>
      </c>
      <c r="J84" s="2">
        <v>66</v>
      </c>
    </row>
    <row r="85" spans="1:10">
      <c r="A85" s="3" t="s">
        <v>7</v>
      </c>
      <c r="B85" s="3">
        <v>256</v>
      </c>
      <c r="C85" s="3">
        <v>269</v>
      </c>
      <c r="D85" s="3">
        <v>272</v>
      </c>
      <c r="E85" s="3">
        <v>265</v>
      </c>
      <c r="F85" s="3">
        <v>260</v>
      </c>
      <c r="G85" s="3">
        <v>67</v>
      </c>
      <c r="H85" s="3">
        <v>35</v>
      </c>
      <c r="I85" s="3">
        <v>264</v>
      </c>
      <c r="J85" s="3">
        <v>202</v>
      </c>
    </row>
    <row r="86" spans="1:10">
      <c r="A86" s="3" t="s">
        <v>8</v>
      </c>
      <c r="B86" s="3">
        <v>621</v>
      </c>
      <c r="C86" s="3">
        <v>653</v>
      </c>
      <c r="D86" s="3">
        <v>673</v>
      </c>
      <c r="E86" s="3">
        <v>656</v>
      </c>
      <c r="F86" s="3">
        <v>614</v>
      </c>
      <c r="G86" s="3">
        <v>127</v>
      </c>
      <c r="H86" s="3">
        <v>58</v>
      </c>
      <c r="I86" s="3">
        <v>643</v>
      </c>
      <c r="J86" s="3">
        <v>483</v>
      </c>
    </row>
    <row r="87" spans="1:10">
      <c r="A87" s="3" t="s">
        <v>9</v>
      </c>
      <c r="B87" s="3">
        <v>543</v>
      </c>
      <c r="C87" s="3">
        <v>586</v>
      </c>
      <c r="D87" s="3">
        <v>590</v>
      </c>
      <c r="E87" s="3">
        <v>600</v>
      </c>
      <c r="F87" s="3">
        <v>576</v>
      </c>
      <c r="G87" s="3">
        <v>246</v>
      </c>
      <c r="H87" s="3">
        <v>85</v>
      </c>
      <c r="I87" s="3">
        <v>579</v>
      </c>
      <c r="J87" s="3">
        <v>458</v>
      </c>
    </row>
    <row r="88" spans="1:10">
      <c r="A88" s="3" t="s">
        <v>10</v>
      </c>
      <c r="B88" s="3">
        <v>451</v>
      </c>
      <c r="C88" s="3">
        <v>478</v>
      </c>
      <c r="D88" s="3">
        <v>495</v>
      </c>
      <c r="E88" s="3">
        <v>512</v>
      </c>
      <c r="F88" s="3">
        <v>491</v>
      </c>
      <c r="G88" s="3">
        <v>380</v>
      </c>
      <c r="H88" s="3">
        <v>143</v>
      </c>
      <c r="I88" s="3">
        <v>485</v>
      </c>
      <c r="J88" s="3">
        <v>420</v>
      </c>
    </row>
    <row r="89" spans="1:10">
      <c r="A89" s="3" t="s">
        <v>11</v>
      </c>
      <c r="B89" s="3">
        <v>462</v>
      </c>
      <c r="C89" s="3">
        <v>490</v>
      </c>
      <c r="D89" s="3">
        <v>498</v>
      </c>
      <c r="E89" s="3">
        <v>514</v>
      </c>
      <c r="F89" s="3">
        <v>516</v>
      </c>
      <c r="G89" s="3">
        <v>528</v>
      </c>
      <c r="H89" s="3">
        <v>225</v>
      </c>
      <c r="I89" s="3">
        <v>496</v>
      </c>
      <c r="J89" s="3">
        <v>460</v>
      </c>
    </row>
    <row r="90" spans="1:10">
      <c r="A90" s="3" t="s">
        <v>12</v>
      </c>
      <c r="B90" s="3">
        <v>469</v>
      </c>
      <c r="C90" s="3">
        <v>492</v>
      </c>
      <c r="D90" s="3">
        <v>500</v>
      </c>
      <c r="E90" s="3">
        <v>512</v>
      </c>
      <c r="F90" s="3">
        <v>537</v>
      </c>
      <c r="G90" s="3">
        <v>617</v>
      </c>
      <c r="H90" s="3">
        <v>282</v>
      </c>
      <c r="I90" s="3">
        <v>502</v>
      </c>
      <c r="J90" s="3">
        <v>485</v>
      </c>
    </row>
    <row r="91" spans="1:10">
      <c r="A91" s="3" t="s">
        <v>13</v>
      </c>
      <c r="B91" s="3">
        <v>466</v>
      </c>
      <c r="C91" s="3">
        <v>499</v>
      </c>
      <c r="D91" s="3">
        <v>526</v>
      </c>
      <c r="E91" s="3">
        <v>541</v>
      </c>
      <c r="F91" s="3">
        <v>554</v>
      </c>
      <c r="G91" s="3">
        <v>621</v>
      </c>
      <c r="H91" s="3">
        <v>340</v>
      </c>
      <c r="I91" s="3">
        <v>517</v>
      </c>
      <c r="J91" s="3">
        <v>506</v>
      </c>
    </row>
    <row r="92" spans="1:10">
      <c r="A92" s="3" t="s">
        <v>14</v>
      </c>
      <c r="B92" s="3">
        <v>423</v>
      </c>
      <c r="C92" s="3">
        <v>449</v>
      </c>
      <c r="D92" s="3">
        <v>491</v>
      </c>
      <c r="E92" s="3">
        <v>468</v>
      </c>
      <c r="F92" s="3">
        <v>504</v>
      </c>
      <c r="G92" s="3">
        <v>563</v>
      </c>
      <c r="H92" s="3">
        <v>333</v>
      </c>
      <c r="I92" s="3">
        <v>467</v>
      </c>
      <c r="J92" s="3">
        <v>461</v>
      </c>
    </row>
    <row r="93" spans="1:10">
      <c r="A93" s="3" t="s">
        <v>15</v>
      </c>
      <c r="B93" s="3">
        <v>498</v>
      </c>
      <c r="C93" s="3">
        <v>497</v>
      </c>
      <c r="D93" s="3">
        <v>548</v>
      </c>
      <c r="E93" s="3">
        <v>529</v>
      </c>
      <c r="F93" s="3">
        <v>557</v>
      </c>
      <c r="G93" s="3">
        <v>585</v>
      </c>
      <c r="H93" s="3">
        <v>363</v>
      </c>
      <c r="I93" s="3">
        <v>526</v>
      </c>
      <c r="J93" s="3">
        <v>510</v>
      </c>
    </row>
    <row r="94" spans="1:10">
      <c r="A94" s="3" t="s">
        <v>16</v>
      </c>
      <c r="B94" s="3">
        <v>520</v>
      </c>
      <c r="C94" s="3">
        <v>523</v>
      </c>
      <c r="D94" s="3">
        <v>568</v>
      </c>
      <c r="E94" s="3">
        <v>557</v>
      </c>
      <c r="F94" s="3">
        <v>586</v>
      </c>
      <c r="G94" s="3">
        <v>578</v>
      </c>
      <c r="H94" s="3">
        <v>388</v>
      </c>
      <c r="I94" s="3">
        <v>551</v>
      </c>
      <c r="J94" s="3">
        <v>530</v>
      </c>
    </row>
    <row r="95" spans="1:10">
      <c r="A95" s="3" t="s">
        <v>17</v>
      </c>
      <c r="B95" s="3">
        <v>514</v>
      </c>
      <c r="C95" s="3">
        <v>528</v>
      </c>
      <c r="D95" s="3">
        <v>554</v>
      </c>
      <c r="E95" s="3">
        <v>554</v>
      </c>
      <c r="F95" s="3">
        <v>596</v>
      </c>
      <c r="G95" s="3">
        <v>525</v>
      </c>
      <c r="H95" s="3">
        <v>407</v>
      </c>
      <c r="I95" s="3">
        <v>549</v>
      </c>
      <c r="J95" s="3">
        <v>524</v>
      </c>
    </row>
    <row r="96" spans="1:10">
      <c r="A96" s="3" t="s">
        <v>18</v>
      </c>
      <c r="B96" s="3">
        <v>617</v>
      </c>
      <c r="C96" s="3">
        <v>636</v>
      </c>
      <c r="D96" s="3">
        <v>656</v>
      </c>
      <c r="E96" s="3">
        <v>652</v>
      </c>
      <c r="F96" s="3">
        <v>645</v>
      </c>
      <c r="G96" s="3">
        <v>479</v>
      </c>
      <c r="H96" s="3">
        <v>447</v>
      </c>
      <c r="I96" s="3">
        <v>641</v>
      </c>
      <c r="J96" s="3">
        <v>589</v>
      </c>
    </row>
    <row r="97" spans="1:10">
      <c r="A97" s="3" t="s">
        <v>19</v>
      </c>
      <c r="B97" s="3">
        <v>553</v>
      </c>
      <c r="C97" s="3">
        <v>585</v>
      </c>
      <c r="D97" s="3">
        <v>612</v>
      </c>
      <c r="E97" s="3">
        <v>597</v>
      </c>
      <c r="F97" s="3">
        <v>583</v>
      </c>
      <c r="G97" s="3">
        <v>429</v>
      </c>
      <c r="H97" s="3">
        <v>427</v>
      </c>
      <c r="I97" s="3">
        <v>586</v>
      </c>
      <c r="J97" s="3">
        <v>540</v>
      </c>
    </row>
    <row r="98" spans="1:10">
      <c r="A98" s="3" t="s">
        <v>20</v>
      </c>
      <c r="B98" s="3">
        <v>383</v>
      </c>
      <c r="C98" s="3">
        <v>436</v>
      </c>
      <c r="D98" s="3">
        <v>437</v>
      </c>
      <c r="E98" s="3">
        <v>443</v>
      </c>
      <c r="F98" s="3">
        <v>467</v>
      </c>
      <c r="G98" s="3">
        <v>337</v>
      </c>
      <c r="H98" s="3">
        <v>340</v>
      </c>
      <c r="I98" s="3">
        <v>433</v>
      </c>
      <c r="J98" s="3">
        <v>405</v>
      </c>
    </row>
    <row r="99" spans="1:10">
      <c r="A99" s="3" t="s">
        <v>21</v>
      </c>
      <c r="B99" s="3">
        <v>255</v>
      </c>
      <c r="C99" s="3">
        <v>265</v>
      </c>
      <c r="D99" s="3">
        <v>274</v>
      </c>
      <c r="E99" s="3">
        <v>269</v>
      </c>
      <c r="F99" s="3">
        <v>303</v>
      </c>
      <c r="G99" s="3">
        <v>243</v>
      </c>
      <c r="H99" s="3">
        <v>252</v>
      </c>
      <c r="I99" s="3">
        <v>273</v>
      </c>
      <c r="J99" s="3">
        <v>266</v>
      </c>
    </row>
    <row r="100" spans="1:10">
      <c r="A100" s="3" t="s">
        <v>22</v>
      </c>
      <c r="B100" s="3">
        <v>173</v>
      </c>
      <c r="C100" s="3">
        <v>170</v>
      </c>
      <c r="D100" s="3">
        <v>188</v>
      </c>
      <c r="E100" s="3">
        <v>183</v>
      </c>
      <c r="F100" s="3">
        <v>198</v>
      </c>
      <c r="G100" s="3">
        <v>193</v>
      </c>
      <c r="H100" s="3">
        <v>184</v>
      </c>
      <c r="I100" s="3">
        <v>182</v>
      </c>
      <c r="J100" s="3">
        <v>184</v>
      </c>
    </row>
    <row r="101" spans="1:10">
      <c r="A101" s="3" t="s">
        <v>23</v>
      </c>
      <c r="B101" s="3">
        <v>137</v>
      </c>
      <c r="C101" s="3">
        <v>144</v>
      </c>
      <c r="D101" s="3">
        <v>157</v>
      </c>
      <c r="E101" s="3">
        <v>173</v>
      </c>
      <c r="F101" s="3">
        <v>162</v>
      </c>
      <c r="G101" s="3">
        <v>150</v>
      </c>
      <c r="H101" s="3">
        <v>126</v>
      </c>
      <c r="I101" s="3">
        <v>155</v>
      </c>
      <c r="J101" s="3">
        <v>150</v>
      </c>
    </row>
    <row r="102" spans="1:10">
      <c r="A102" s="3" t="s">
        <v>24</v>
      </c>
      <c r="B102" s="3">
        <v>103</v>
      </c>
      <c r="C102" s="3">
        <v>115</v>
      </c>
      <c r="D102" s="3">
        <v>120</v>
      </c>
      <c r="E102" s="3">
        <v>131</v>
      </c>
      <c r="F102" s="3">
        <v>150</v>
      </c>
      <c r="G102" s="3">
        <v>141</v>
      </c>
      <c r="H102" s="3">
        <v>75</v>
      </c>
      <c r="I102" s="3">
        <v>123</v>
      </c>
      <c r="J102" s="3">
        <v>119</v>
      </c>
    </row>
    <row r="103" spans="1:10">
      <c r="A103" s="3" t="s">
        <v>25</v>
      </c>
      <c r="B103" s="3">
        <v>43</v>
      </c>
      <c r="C103" s="3">
        <v>47</v>
      </c>
      <c r="D103" s="3">
        <v>48</v>
      </c>
      <c r="E103" s="3">
        <v>60</v>
      </c>
      <c r="F103" s="3">
        <v>110</v>
      </c>
      <c r="G103" s="3">
        <v>107</v>
      </c>
      <c r="H103" s="3">
        <v>36</v>
      </c>
      <c r="I103" s="3">
        <v>61</v>
      </c>
      <c r="J103" s="3">
        <v>64</v>
      </c>
    </row>
    <row r="105" spans="1:10">
      <c r="A105" s="5" t="s">
        <v>26</v>
      </c>
      <c r="B105" s="5">
        <f t="shared" ref="B105:J105" si="5">SUM(B80:B103)</f>
        <v>7626</v>
      </c>
      <c r="C105" s="5">
        <f t="shared" si="5"/>
        <v>8015</v>
      </c>
      <c r="D105" s="5">
        <f t="shared" si="5"/>
        <v>8348</v>
      </c>
      <c r="E105" s="5">
        <f t="shared" si="5"/>
        <v>8361</v>
      </c>
      <c r="F105" s="5">
        <f t="shared" si="5"/>
        <v>8562</v>
      </c>
      <c r="G105" s="5">
        <f t="shared" si="5"/>
        <v>7118</v>
      </c>
      <c r="H105" s="5">
        <f t="shared" si="5"/>
        <v>4764</v>
      </c>
      <c r="I105" s="5">
        <f t="shared" si="5"/>
        <v>8178</v>
      </c>
      <c r="J105" s="5">
        <f t="shared" si="5"/>
        <v>7520</v>
      </c>
    </row>
    <row r="106" spans="1:10">
      <c r="A106" s="10" t="s">
        <v>33</v>
      </c>
    </row>
    <row r="107" spans="1:10">
      <c r="A107" s="3" t="s">
        <v>27</v>
      </c>
      <c r="B107" s="1">
        <f t="shared" ref="B107:J107" si="6">SUM(B95:B99)</f>
        <v>2322</v>
      </c>
      <c r="C107" s="1">
        <f t="shared" si="6"/>
        <v>2450</v>
      </c>
      <c r="D107" s="1">
        <f t="shared" si="6"/>
        <v>2533</v>
      </c>
      <c r="E107" s="1">
        <f t="shared" si="6"/>
        <v>2515</v>
      </c>
      <c r="F107" s="1">
        <f t="shared" si="6"/>
        <v>2594</v>
      </c>
      <c r="G107" s="1">
        <f t="shared" si="6"/>
        <v>2013</v>
      </c>
      <c r="H107" s="1">
        <f t="shared" si="6"/>
        <v>1873</v>
      </c>
      <c r="I107" s="1">
        <f t="shared" si="6"/>
        <v>2482</v>
      </c>
      <c r="J107" s="1">
        <f t="shared" si="6"/>
        <v>2324</v>
      </c>
    </row>
    <row r="108" spans="1:10">
      <c r="A108" s="10" t="s">
        <v>28</v>
      </c>
    </row>
    <row r="109" spans="1:10">
      <c r="A109" s="3" t="s">
        <v>35</v>
      </c>
      <c r="B109" s="1">
        <f>SUM(B102:B103) +SUM(B80:B85)</f>
        <v>541</v>
      </c>
      <c r="C109" s="1">
        <f t="shared" ref="C109:J109" si="7">SUM(C102:C103) +SUM(C80:C85)</f>
        <v>584</v>
      </c>
      <c r="D109" s="1">
        <f t="shared" si="7"/>
        <v>581</v>
      </c>
      <c r="E109" s="1">
        <f t="shared" si="7"/>
        <v>601</v>
      </c>
      <c r="F109" s="1">
        <f t="shared" si="7"/>
        <v>673</v>
      </c>
      <c r="G109" s="1">
        <f t="shared" si="7"/>
        <v>517</v>
      </c>
      <c r="H109" s="1">
        <f t="shared" si="7"/>
        <v>364</v>
      </c>
      <c r="I109" s="1">
        <f t="shared" si="7"/>
        <v>593</v>
      </c>
      <c r="J109" s="1">
        <f t="shared" si="7"/>
        <v>549</v>
      </c>
    </row>
    <row r="110" spans="1:10">
      <c r="A110" s="10" t="s">
        <v>36</v>
      </c>
    </row>
    <row r="111" spans="1:10">
      <c r="A111" s="3" t="s">
        <v>29</v>
      </c>
      <c r="B111" s="3">
        <f t="shared" ref="B111:J111" si="8">SUM(B87:B100)</f>
        <v>6327</v>
      </c>
      <c r="C111" s="3">
        <f t="shared" si="8"/>
        <v>6634</v>
      </c>
      <c r="D111" s="3">
        <f t="shared" si="8"/>
        <v>6937</v>
      </c>
      <c r="E111" s="3">
        <f t="shared" si="8"/>
        <v>6931</v>
      </c>
      <c r="F111" s="3">
        <f t="shared" si="8"/>
        <v>7113</v>
      </c>
      <c r="G111" s="3">
        <f t="shared" si="8"/>
        <v>6324</v>
      </c>
      <c r="H111" s="3">
        <f t="shared" si="8"/>
        <v>4216</v>
      </c>
      <c r="I111" s="3">
        <f t="shared" si="8"/>
        <v>6787</v>
      </c>
      <c r="J111" s="3">
        <f t="shared" si="8"/>
        <v>6338</v>
      </c>
    </row>
    <row r="112" spans="1:10">
      <c r="A112" s="10" t="s">
        <v>30</v>
      </c>
    </row>
    <row r="113" spans="1:10">
      <c r="A113" s="3" t="s">
        <v>31</v>
      </c>
      <c r="B113" s="3">
        <f t="shared" ref="B113:J113" si="9">SUM(B86:B101)</f>
        <v>7085</v>
      </c>
      <c r="C113" s="3">
        <f t="shared" si="9"/>
        <v>7431</v>
      </c>
      <c r="D113" s="3">
        <f t="shared" si="9"/>
        <v>7767</v>
      </c>
      <c r="E113" s="3">
        <f t="shared" si="9"/>
        <v>7760</v>
      </c>
      <c r="F113" s="3">
        <f t="shared" si="9"/>
        <v>7889</v>
      </c>
      <c r="G113" s="3">
        <f t="shared" si="9"/>
        <v>6601</v>
      </c>
      <c r="H113" s="3">
        <f t="shared" si="9"/>
        <v>4400</v>
      </c>
      <c r="I113" s="3">
        <f t="shared" si="9"/>
        <v>7585</v>
      </c>
      <c r="J113" s="3">
        <f t="shared" si="9"/>
        <v>6971</v>
      </c>
    </row>
    <row r="114" spans="1:10">
      <c r="A114" s="10" t="s">
        <v>32</v>
      </c>
    </row>
    <row r="115" spans="1:10">
      <c r="A115" s="24" t="s">
        <v>57</v>
      </c>
    </row>
    <row r="118" spans="1:10">
      <c r="A118" s="24" t="s">
        <v>58</v>
      </c>
    </row>
    <row r="119" spans="1:10">
      <c r="A119" s="24" t="s">
        <v>59</v>
      </c>
      <c r="C119" s="24" t="s">
        <v>67</v>
      </c>
    </row>
    <row r="120" spans="1:10">
      <c r="A120" s="24" t="s">
        <v>60</v>
      </c>
      <c r="C120" s="24" t="s">
        <v>68</v>
      </c>
    </row>
    <row r="121" spans="1:10">
      <c r="A121" s="24" t="s">
        <v>61</v>
      </c>
      <c r="C121" s="24" t="s">
        <v>69</v>
      </c>
    </row>
    <row r="122" spans="1:10">
      <c r="A122" s="24" t="s">
        <v>62</v>
      </c>
      <c r="C122" s="24" t="s">
        <v>70</v>
      </c>
    </row>
    <row r="123" spans="1:10">
      <c r="A123" s="24" t="s">
        <v>63</v>
      </c>
      <c r="C123" s="24" t="s">
        <v>71</v>
      </c>
    </row>
    <row r="124" spans="1:10">
      <c r="A124" s="24" t="s">
        <v>64</v>
      </c>
      <c r="C124" s="24" t="s">
        <v>72</v>
      </c>
    </row>
    <row r="125" spans="1:10">
      <c r="A125" s="24" t="s">
        <v>65</v>
      </c>
      <c r="C125" s="24" t="s">
        <v>73</v>
      </c>
    </row>
    <row r="126" spans="1:10">
      <c r="A126" s="24" t="s">
        <v>66</v>
      </c>
    </row>
  </sheetData>
  <mergeCells count="18">
    <mergeCell ref="I69:J69"/>
    <mergeCell ref="A69:F69"/>
    <mergeCell ref="G64:J64"/>
    <mergeCell ref="G74:J74"/>
    <mergeCell ref="A74:F74"/>
    <mergeCell ref="G73:J73"/>
    <mergeCell ref="A73:F73"/>
    <mergeCell ref="D71:J71"/>
    <mergeCell ref="A71:C71"/>
    <mergeCell ref="A11:F11"/>
    <mergeCell ref="G11:J11"/>
    <mergeCell ref="A10:F10"/>
    <mergeCell ref="D8:J8"/>
    <mergeCell ref="G10:J10"/>
    <mergeCell ref="G1:J1"/>
    <mergeCell ref="A6:F6"/>
    <mergeCell ref="I6:J6"/>
    <mergeCell ref="A8:C8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&amp;L&amp;7Tiefbauamt BL&amp;C&amp;6HR/HR/LEER/LEER&amp;R&amp;7&amp;F</oddFooter>
  </headerFooter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69"/>
  <sheetViews>
    <sheetView workbookViewId="0"/>
  </sheetViews>
  <sheetFormatPr baseColWidth="10" defaultRowHeight="13.2"/>
  <sheetData>
    <row r="1" spans="1:1" s="7" customFormat="1">
      <c r="A1" s="7" t="s">
        <v>76</v>
      </c>
    </row>
    <row r="3" spans="1:1">
      <c r="A3" t="s">
        <v>77</v>
      </c>
    </row>
    <row r="6" spans="1:1">
      <c r="A6" t="s">
        <v>78</v>
      </c>
    </row>
    <row r="9" spans="1:1">
      <c r="A9" t="s">
        <v>79</v>
      </c>
    </row>
    <row r="12" spans="1:1">
      <c r="A12" t="s">
        <v>80</v>
      </c>
    </row>
    <row r="15" spans="1:1">
      <c r="A15" t="s">
        <v>81</v>
      </c>
    </row>
    <row r="18" spans="1:1">
      <c r="A18" t="s">
        <v>82</v>
      </c>
    </row>
    <row r="21" spans="1:1">
      <c r="A21" t="s">
        <v>83</v>
      </c>
    </row>
    <row r="24" spans="1:1">
      <c r="A24" t="s">
        <v>84</v>
      </c>
    </row>
    <row r="27" spans="1:1">
      <c r="A27" t="s">
        <v>85</v>
      </c>
    </row>
    <row r="30" spans="1:1">
      <c r="A30" t="s">
        <v>86</v>
      </c>
    </row>
    <row r="33" spans="1:1">
      <c r="A33" t="s">
        <v>87</v>
      </c>
    </row>
    <row r="36" spans="1:1">
      <c r="A36" t="s">
        <v>88</v>
      </c>
    </row>
    <row r="39" spans="1:1">
      <c r="A39" t="s">
        <v>89</v>
      </c>
    </row>
    <row r="42" spans="1:1">
      <c r="A42" t="s">
        <v>90</v>
      </c>
    </row>
    <row r="45" spans="1:1">
      <c r="A45" t="s">
        <v>91</v>
      </c>
    </row>
    <row r="48" spans="1:1">
      <c r="A48" t="s">
        <v>92</v>
      </c>
    </row>
    <row r="51" spans="1:1">
      <c r="A51" t="s">
        <v>93</v>
      </c>
    </row>
    <row r="54" spans="1:1">
      <c r="A54" t="s">
        <v>94</v>
      </c>
    </row>
    <row r="57" spans="1:1">
      <c r="A57" t="s">
        <v>95</v>
      </c>
    </row>
    <row r="60" spans="1:1">
      <c r="A60" t="s">
        <v>96</v>
      </c>
    </row>
    <row r="63" spans="1:1">
      <c r="A63" t="s">
        <v>97</v>
      </c>
    </row>
    <row r="66" spans="1:1">
      <c r="A66" t="s">
        <v>98</v>
      </c>
    </row>
    <row r="69" spans="1:1">
      <c r="A69" t="s">
        <v>99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/>
  <sheetData>
    <row r="1" spans="1:8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>
      <c r="A2" t="s">
        <v>100</v>
      </c>
      <c r="B2">
        <v>7721</v>
      </c>
      <c r="C2">
        <v>8084</v>
      </c>
      <c r="D2">
        <v>8408</v>
      </c>
      <c r="E2">
        <v>8454</v>
      </c>
      <c r="F2">
        <v>8602</v>
      </c>
      <c r="G2">
        <v>7154</v>
      </c>
      <c r="H2">
        <v>4787</v>
      </c>
    </row>
    <row r="3" spans="1:8">
      <c r="A3" t="s">
        <v>101</v>
      </c>
      <c r="B3">
        <v>7627</v>
      </c>
      <c r="C3">
        <v>8013</v>
      </c>
      <c r="D3">
        <v>8349</v>
      </c>
      <c r="E3">
        <v>8360</v>
      </c>
      <c r="F3">
        <v>8564</v>
      </c>
      <c r="G3">
        <v>7119</v>
      </c>
      <c r="H3">
        <v>4765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Wochenergebnis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TBA VZ</cp:lastModifiedBy>
  <cp:lastPrinted>2018-01-09T06:41:30Z</cp:lastPrinted>
  <dcterms:created xsi:type="dcterms:W3CDTF">2002-04-15T12:51:06Z</dcterms:created>
  <dcterms:modified xsi:type="dcterms:W3CDTF">2018-01-09T06:41:32Z</dcterms:modified>
</cp:coreProperties>
</file>